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400" windowHeight="97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2" i="1"/>
  <c r="D112"/>
  <c r="G95"/>
  <c r="D95"/>
  <c r="G4"/>
  <c r="D4"/>
  <c r="G3"/>
  <c r="D3"/>
</calcChain>
</file>

<file path=xl/sharedStrings.xml><?xml version="1.0" encoding="utf-8"?>
<sst xmlns="http://schemas.openxmlformats.org/spreadsheetml/2006/main" count="483" uniqueCount="253">
  <si>
    <t>Інформація про виконання робіт з очищення зливоприймачів та оглядових колодязів підприємств КК "Київавтодор" за жовтень 2020 року</t>
  </si>
  <si>
    <t>Назви підприємств комунальної корпорації "Київавтодор"</t>
  </si>
  <si>
    <t xml:space="preserve">місце розташування зливоприймачів                           </t>
  </si>
  <si>
    <t>дата виконання робіт з очищення зливоприймачів</t>
  </si>
  <si>
    <t>Кількість, шт.</t>
  </si>
  <si>
    <t xml:space="preserve">місце розташування оглядових колодязів </t>
  </si>
  <si>
    <t xml:space="preserve">дата виконання робіт з очищення оглядових колодязів </t>
  </si>
  <si>
    <t>КП "ШЕУ Голосіївського району"</t>
  </si>
  <si>
    <t>вул. Вільямса ( по всій довжині вулиці)</t>
  </si>
  <si>
    <t>01.10.2020 р., 02.10.2020 р.</t>
  </si>
  <si>
    <t>вул. Максимовича ( по всій довжині вулиці)</t>
  </si>
  <si>
    <t>02.10.2020 р.</t>
  </si>
  <si>
    <t>вул. Амурська ( по всій довжині вулиці)</t>
  </si>
  <si>
    <t>05.10.2020р.</t>
  </si>
  <si>
    <t>вул. Сумська ( по всій довжині вулиці)</t>
  </si>
  <si>
    <t>вул. Саксаганського ( по всій довжині вулиці)</t>
  </si>
  <si>
    <t>вул. Кайсарова ( по всій довжині вулиці)</t>
  </si>
  <si>
    <t>06.10.2020р.</t>
  </si>
  <si>
    <t>вул. Смольна ( по всій довжині вулиці)</t>
  </si>
  <si>
    <t>вул. Д. Луценка (по всій довжині вулиці)</t>
  </si>
  <si>
    <t>09.10.2020р.</t>
  </si>
  <si>
    <t>просп. А. Глушкова (по всій довжині вулиці)</t>
  </si>
  <si>
    <t>вул. Антоновича(по всій довжині вулиці)</t>
  </si>
  <si>
    <t>10.10.2020р.</t>
  </si>
  <si>
    <t>вул. Гвардійська (по всій довжині вулиці)</t>
  </si>
  <si>
    <t>15.10.2020р., 16.10.2020р., 19.10.2020р.</t>
  </si>
  <si>
    <t>вул. Мистецька ( по всій довжині вулиці)</t>
  </si>
  <si>
    <t>15.10.2020р., 16.10.2020р., 19.10.2020р., 21.10.2020р.</t>
  </si>
  <si>
    <t>вул. Говорова( по всій довжині вулиці)</t>
  </si>
  <si>
    <t>16.10.2020р., 20.10.2020р.</t>
  </si>
  <si>
    <t>вул. Грінченка (по всій довжині вулиці)</t>
  </si>
  <si>
    <t>26.10.2020р., 28.10.2020р.</t>
  </si>
  <si>
    <t>КП "ШЕУ Дарницького району"</t>
  </si>
  <si>
    <t>Харківське шосе, 65а</t>
  </si>
  <si>
    <t>01-03.09.20</t>
  </si>
  <si>
    <t>Ж. м. „Харківський”</t>
  </si>
  <si>
    <t>Вул. Бориспільська, 20 від м. «Червоний хутір» до вул. Росошанська в Молочанський колектор</t>
  </si>
  <si>
    <t>07-08.09.2020</t>
  </si>
  <si>
    <t xml:space="preserve">вул.Росошанська </t>
  </si>
  <si>
    <t>09-10.09.2020</t>
  </si>
  <si>
    <t>Пр. Харківський</t>
  </si>
  <si>
    <t>Колектор дощової каналізації від вул.Б.Гмирі до вул. Колекторної, (Епіцентр)</t>
  </si>
  <si>
    <t>КП "ШЕУ Деснянського району"</t>
  </si>
  <si>
    <t>вул. Братиславська від пр. Лісового до вул.Ш.Алейхема, № 26- 44/2</t>
  </si>
  <si>
    <t xml:space="preserve">вул. Братиславська (від пр. Лісового до вул.Ш.Алейхема </t>
  </si>
  <si>
    <t>без назви (продовження пр. Ватутіна)</t>
  </si>
  <si>
    <t>вул. Попудренка від вул. Магнітогорської до вул. Г.Хоткевича без номерів та № 48 - 52</t>
  </si>
  <si>
    <t>вул. Попудренка від вул. Магнітогорської до вул. Г.Хоткевича без номерів</t>
  </si>
  <si>
    <t>пр. В.Маяковського, № 54/9 - № 74/9, № 95-а - № 81/11</t>
  </si>
  <si>
    <t>06-07.10.2020</t>
  </si>
  <si>
    <t>пр. В.Маяковського, № 54/9 - № 74/9</t>
  </si>
  <si>
    <t>07-08.10.2020</t>
  </si>
  <si>
    <t>вул. Бальзака парна, № 2 - 10 та без номерів у зворотньому напрямку</t>
  </si>
  <si>
    <t>вул. Бальзака парна, № 2 - 22</t>
  </si>
  <si>
    <t>вул. Мілютенка, № 34 - 44, № 29 - 23</t>
  </si>
  <si>
    <t>вул. Мілютенка, № 34 - 44</t>
  </si>
  <si>
    <t xml:space="preserve">вул. С.Лифаря без номерів ( від вул. Закревського до вул. Крайньої та у зворотному напрямку) </t>
  </si>
  <si>
    <t>вул. С.Лифаря, № 10 - 20</t>
  </si>
  <si>
    <t>15-16.10.2020</t>
  </si>
  <si>
    <t>вул. Курчатова, № 20,23</t>
  </si>
  <si>
    <t>вул. Курчатова, № 25 - 11</t>
  </si>
  <si>
    <t>вул. Електротехнічна від вул. С.Лифаря до № 7</t>
  </si>
  <si>
    <t>вул. Віскозна від перев. Г.Хоткевича до № 17- в та у зворотному напрямку</t>
  </si>
  <si>
    <t xml:space="preserve">вул. Віскозна від перев. Г.Хоткевича до № 17- в </t>
  </si>
  <si>
    <t>21-22.10.2020</t>
  </si>
  <si>
    <t>вул. Крайня без номерів від "Лісового" кладовища до вул. С.Лифаря та у зворотному напрямку</t>
  </si>
  <si>
    <t>вул. Крайня без номерів від "Лісового" кладовища до вул. С.Лифаря</t>
  </si>
  <si>
    <t>вул. Волкова без номерів зі сторони лісу</t>
  </si>
  <si>
    <t>вул. Лисківська, № 2/71- 24, № 23-5-а</t>
  </si>
  <si>
    <t>вул. Лисківська, № 2/71- 24</t>
  </si>
  <si>
    <t>вул. Радунська, № 2/18 - 46, від вул. Милославська,  № 41/15 до  № 1-а</t>
  </si>
  <si>
    <t>вул. Радунська, № 2/18 - 46</t>
  </si>
  <si>
    <t>вул. Пухівська, № 2</t>
  </si>
  <si>
    <t>КП "ШЕУ Дніпровського району"</t>
  </si>
  <si>
    <t>Бульвар Верховної Ради, 20, 28, 29</t>
  </si>
  <si>
    <t>01-02.10.2020</t>
  </si>
  <si>
    <t>8</t>
  </si>
  <si>
    <t>5</t>
  </si>
  <si>
    <t>Вулиця Міста Шалетт, 1, 10, 29</t>
  </si>
  <si>
    <t>7</t>
  </si>
  <si>
    <t>Вулиця Олександра Бойченка, 2/6, 4, 7, 9, 16</t>
  </si>
  <si>
    <t>06.-07.10.2020</t>
  </si>
  <si>
    <t>Вулиця Юності, 2, 6, 8, 8/2, 9/6, 12</t>
  </si>
  <si>
    <t>08.-09.10.2020</t>
  </si>
  <si>
    <t>11</t>
  </si>
  <si>
    <t>08-09.10.2020</t>
  </si>
  <si>
    <t>Вулиця Євгена Маланюка, 6</t>
  </si>
  <si>
    <t>1</t>
  </si>
  <si>
    <t>Вулиця Панельна, 5, 6</t>
  </si>
  <si>
    <t>Вулиця Миропільська, 1, 3, 13-А, 15, 25, 27/16</t>
  </si>
  <si>
    <t>15-17.10.2020</t>
  </si>
  <si>
    <t>10</t>
  </si>
  <si>
    <t>12</t>
  </si>
  <si>
    <t>Вулиця Регенераторна, 2, 4-А, 8</t>
  </si>
  <si>
    <t>19-20.10.2020</t>
  </si>
  <si>
    <t>Вулиця Каунаська, 3, 3-В, 13, 23, 27</t>
  </si>
  <si>
    <t>9</t>
  </si>
  <si>
    <t xml:space="preserve">Вулиця Фанерна, 1-А, 4, 50 </t>
  </si>
  <si>
    <t>6</t>
  </si>
  <si>
    <t>Броварський проспект (ст.м. Чернігівська)</t>
  </si>
  <si>
    <t>3</t>
  </si>
  <si>
    <t>Вулиця Митрополита Андрея Шептицького (ст. м. Лівобережна)</t>
  </si>
  <si>
    <t>4</t>
  </si>
  <si>
    <t>Вулиця Ентузіастів, 3, 11, 15, 23, 31, 35</t>
  </si>
  <si>
    <t>27-28.10.2020</t>
  </si>
  <si>
    <t>Вулиця Пожарського, 1, 7, 8, 13, 15</t>
  </si>
  <si>
    <t>Проспект Павла Тичини, 8, 9, 11, 12, 21</t>
  </si>
  <si>
    <t>30-31.10.2020</t>
  </si>
  <si>
    <t>КП "ШЕУ Оболонського району"</t>
  </si>
  <si>
    <t>вул. Вишгородська №46,№48                            ,№52,№54</t>
  </si>
  <si>
    <t>01.10.- 09.10.2020</t>
  </si>
  <si>
    <t>вул. Вишгородська №46,№48,                              №52,№54</t>
  </si>
  <si>
    <t xml:space="preserve">Просп. Г.Сталінграда №10,№12,                                            №14,№16,№18                                      </t>
  </si>
  <si>
    <t>01.10. - 09.10.2020</t>
  </si>
  <si>
    <t>Просп. Оболонський №5,№9,                                          №9а,№11,№13</t>
  </si>
  <si>
    <t>12.10. - 16.10.2020</t>
  </si>
  <si>
    <t>Просп.Оболонський №5,№9,                           №9а,№11,№13</t>
  </si>
  <si>
    <t>12.10.- 16.1-.2020</t>
  </si>
  <si>
    <t>вул.Богатирська (не парна сторона)</t>
  </si>
  <si>
    <t>12.10.-16.10.2020</t>
  </si>
  <si>
    <t>вул. Богатирська (не парна сторона)</t>
  </si>
  <si>
    <t>12.10.-16.10.2029</t>
  </si>
  <si>
    <t>вул.Пріорська №3а,№7,№9, №11</t>
  </si>
  <si>
    <t>19.10.-23.10.2020</t>
  </si>
  <si>
    <t>вул. Добринінська</t>
  </si>
  <si>
    <t>вул.. Добринінська</t>
  </si>
  <si>
    <t>19.10.- 23.10.2020</t>
  </si>
  <si>
    <t xml:space="preserve">вул. Лебединська </t>
  </si>
  <si>
    <t>26.10.-30.10.2020</t>
  </si>
  <si>
    <t>вул. Лебединська</t>
  </si>
  <si>
    <t>просп. С. Бандери</t>
  </si>
  <si>
    <t>КП "ШЕУ Печерського району"</t>
  </si>
  <si>
    <t>бульв. Дружби Народів</t>
  </si>
  <si>
    <t>01-08.10.20</t>
  </si>
  <si>
    <t>Транспортна роз'язка з бульв. Дружюи Народів на Набережне шосе</t>
  </si>
  <si>
    <t>09-14.10.20</t>
  </si>
  <si>
    <t>вул. Звіринецька</t>
  </si>
  <si>
    <t>15-21.10.20</t>
  </si>
  <si>
    <t>вул. Шовковична</t>
  </si>
  <si>
    <t>вул. Джона Маккейна</t>
  </si>
  <si>
    <t>22-26.10.20</t>
  </si>
  <si>
    <t>вул. Лейпциська</t>
  </si>
  <si>
    <t>22-25.10.20</t>
  </si>
  <si>
    <t>вул. Липська</t>
  </si>
  <si>
    <t>27-31.10.20</t>
  </si>
  <si>
    <t>площа Франка</t>
  </si>
  <si>
    <t>26-31.10.20</t>
  </si>
  <si>
    <t>КП "ШЕУ Подільського району"</t>
  </si>
  <si>
    <t>Вул. Красицького, 53/2, 3/13, 10, 18</t>
  </si>
  <si>
    <t>Вул. Бестужева (по всій протяжності)</t>
  </si>
  <si>
    <t>Пров. Межовий, 34, 30, 22, 16</t>
  </si>
  <si>
    <t>Вул. Межова (по всій протяжності)</t>
  </si>
  <si>
    <t>Вул. Межова (повсій протяжності)</t>
  </si>
  <si>
    <t>Вул. Електриків, 16, 19, 19А</t>
  </si>
  <si>
    <t>Вул. Н.Рибальська, 3, 29</t>
  </si>
  <si>
    <t>Володимирський узвіз (по всій протяжності)</t>
  </si>
  <si>
    <t>Вул. Н.Хрещатицька, 3, 25, 33</t>
  </si>
  <si>
    <t>Вул. Щекавицька (по всій протяжності)</t>
  </si>
  <si>
    <t>Вул. Ярославська  (по всій протяжності)</t>
  </si>
  <si>
    <t>Вул. Н.Ужвій  (по всій протяжності)</t>
  </si>
  <si>
    <t>Просп. Правди, 100, 98, 94, 80, 82, 74</t>
  </si>
  <si>
    <t>Квітневий провулок (по всій протяжності)</t>
  </si>
  <si>
    <t>Вул. Новомостицька, 31, 27, 25, 21</t>
  </si>
  <si>
    <t>Вул. Осиповського, 53, 46</t>
  </si>
  <si>
    <t>Вул. Вітряні гори  (по всій протяжності)</t>
  </si>
  <si>
    <t>Вул. Вишгородська, 7, 11</t>
  </si>
  <si>
    <t>КП "ШЕУ Святошинського району"</t>
  </si>
  <si>
    <t>вул.Петра Дорошенка (на всьому протязі)</t>
  </si>
  <si>
    <t>1-2.10</t>
  </si>
  <si>
    <t>вул. Астрономічна (на всьому протязі)</t>
  </si>
  <si>
    <t>05-09.10</t>
  </si>
  <si>
    <t>вул.Звенигородська ( на всьому протязі)</t>
  </si>
  <si>
    <t>вул.Хмельницька (на всьому протязі)</t>
  </si>
  <si>
    <t>вул. Пантелькіна ( на всьому протязі)</t>
  </si>
  <si>
    <t>вул.Старицької- Черняхівської (на всьому протязі)</t>
  </si>
  <si>
    <t>вул.Рейнгольда - Глієра ( на всьому протязі)</t>
  </si>
  <si>
    <t>вул. Єсеніна  (на всьому протязі)</t>
  </si>
  <si>
    <t>вул.Крамського ( на всьому протязі)</t>
  </si>
  <si>
    <t>вул. Улітіна ( на всьому протязі)</t>
  </si>
  <si>
    <t>вул.Драй- Хмари (на всьому протязі)</t>
  </si>
  <si>
    <t>вул. Алексухіна ( на всьому протязі)</t>
  </si>
  <si>
    <t>пров. Осінній ( на всьому протязі)</t>
  </si>
  <si>
    <t>Всього</t>
  </si>
  <si>
    <t>Повторне очищення</t>
  </si>
  <si>
    <t>Вул. Стеценка ( на всьому протязі)</t>
  </si>
  <si>
    <t>01-09.10</t>
  </si>
  <si>
    <t>01-16.10</t>
  </si>
  <si>
    <t>вул. Жолудєва ( на свьому протязі)</t>
  </si>
  <si>
    <t>вул. Семашка (на всьому протязі)</t>
  </si>
  <si>
    <t>вул. Доброхотова ( на всьому протязі)</t>
  </si>
  <si>
    <t>вул. Малинська ( на всьому протязі</t>
  </si>
  <si>
    <t>вул. Малинська</t>
  </si>
  <si>
    <t>бульвар Вернадського ( на всьому протязі)</t>
  </si>
  <si>
    <t>вул. Чистяківська ( на всьму протязі)</t>
  </si>
  <si>
    <t>Просп. Корольова ( на вьому протязі)</t>
  </si>
  <si>
    <t>19-23.10</t>
  </si>
  <si>
    <t>Пл. Героїв  Бресту</t>
  </si>
  <si>
    <t>26-30.10</t>
  </si>
  <si>
    <t>вул. Федори Пушиної (на всьому протязі)</t>
  </si>
  <si>
    <t>вул. Трублаїні (на всьому протязі)</t>
  </si>
  <si>
    <t>КП "ШЕУ Солом'янського району"</t>
  </si>
  <si>
    <t>вул. Єреванська</t>
  </si>
  <si>
    <t>вул. Генерала Воробйова (Курська)</t>
  </si>
  <si>
    <t>вул. Кудряшова</t>
  </si>
  <si>
    <t>вул. Еудряшова</t>
  </si>
  <si>
    <t>вул. Кавказька</t>
  </si>
  <si>
    <t>вул. В.Липківського</t>
  </si>
  <si>
    <t>пров. Липківського-Мс.Скрипника</t>
  </si>
  <si>
    <t>-</t>
  </si>
  <si>
    <t>вул. Гарматна</t>
  </si>
  <si>
    <t>09-10-.10.2020</t>
  </si>
  <si>
    <t>09-10.10.2020</t>
  </si>
  <si>
    <t>просп. М.Гузара</t>
  </si>
  <si>
    <t>12-14.10.2020</t>
  </si>
  <si>
    <t>бульв. В.Гавела</t>
  </si>
  <si>
    <t>просп. Перемоги</t>
  </si>
  <si>
    <t>19-23.10.2020</t>
  </si>
  <si>
    <t>КП "ШЕУ Шевченківського району"</t>
  </si>
  <si>
    <t>вул.Хрещатик, 19</t>
  </si>
  <si>
    <t>вул.Хрещатик, 20</t>
  </si>
  <si>
    <t>вул.Хрещатик, 22</t>
  </si>
  <si>
    <t>вул.Прорізна, 11</t>
  </si>
  <si>
    <t>вул.Прорізна, 14</t>
  </si>
  <si>
    <t>вул.Прорізна, 18</t>
  </si>
  <si>
    <t>вул.Мала Житомирська, 3</t>
  </si>
  <si>
    <t>вул.Мала Житомирська, 7</t>
  </si>
  <si>
    <t>вул.Мала Житомирська, 11</t>
  </si>
  <si>
    <t>вул.Мала Житомирська, 13</t>
  </si>
  <si>
    <t>вул.Мала Житомирська, 17</t>
  </si>
  <si>
    <t>вул.Мала Житомирська, 2</t>
  </si>
  <si>
    <t>вул.Мала Житомирська, 10</t>
  </si>
  <si>
    <t>вул.Мала Житомирська, 16</t>
  </si>
  <si>
    <t>вул.Мала Житомирська, 18</t>
  </si>
  <si>
    <t>вул.Мала Житомирська, 20</t>
  </si>
  <si>
    <t>вул.Винниченка, 14</t>
  </si>
  <si>
    <t>КП "ШЕУ "Магістраль" (Голосіївський район)</t>
  </si>
  <si>
    <t>вул. Баренбойма</t>
  </si>
  <si>
    <t>провулок Набережний</t>
  </si>
  <si>
    <t>вул. Деревообробна</t>
  </si>
  <si>
    <t>провулок Охотський</t>
  </si>
  <si>
    <t>вул. Промислова</t>
  </si>
  <si>
    <t>примикання проспекту Науки до Столичного шосе</t>
  </si>
  <si>
    <t>Столичне шосе</t>
  </si>
  <si>
    <t>вул. Острівна</t>
  </si>
  <si>
    <t>з'їзд на Наддніпрянське шосе із споруди 7П естакади</t>
  </si>
  <si>
    <t>2</t>
  </si>
  <si>
    <t>20-24.10.2020</t>
  </si>
  <si>
    <t>Наддніпрянське шосе</t>
  </si>
  <si>
    <t>КП "Київавтошляхміст"</t>
  </si>
  <si>
    <t>просп. Р.Шухевича (міст Північний через р.Дніпро)</t>
  </si>
  <si>
    <t>Броварський проспект (Автомобільна дорога на вставці від моста-метро через Р.Дніпро до моста-метро через Русанівську протоку та до станції метро "Лівобережна")</t>
  </si>
  <si>
    <t>НАБЕРЕЖНЕ ШОСЕ (Підходи до Паркового пішохідного мосту через р. Дніпро на о.Труханів)</t>
  </si>
  <si>
    <t>просп. Р.Шухевича (автомобільна дорога на земляній вставці між Північним мостом через р Дніпро та мостом через р. Десенка)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</si>
</sst>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ay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14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14" fontId="4" fillId="0" borderId="17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top" wrapText="1"/>
    </xf>
    <xf numFmtId="14" fontId="4" fillId="0" borderId="2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14" fontId="4" fillId="0" borderId="2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4" fillId="0" borderId="10" xfId="0" applyFont="1" applyBorder="1"/>
    <xf numFmtId="0" fontId="4" fillId="0" borderId="20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4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14" fontId="3" fillId="2" borderId="29" xfId="0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14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0" borderId="29" xfId="0" applyFont="1" applyBorder="1" applyAlignment="1">
      <alignment horizontal="left" wrapText="1"/>
    </xf>
    <xf numFmtId="49" fontId="2" fillId="0" borderId="29" xfId="0" applyNumberFormat="1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0" borderId="16" xfId="0" applyFont="1" applyFill="1" applyBorder="1"/>
    <xf numFmtId="14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28" xfId="0" applyFont="1" applyFill="1" applyBorder="1"/>
    <xf numFmtId="14" fontId="3" fillId="0" borderId="29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14" fontId="3" fillId="0" borderId="35" xfId="0" applyNumberFormat="1" applyFont="1" applyFill="1" applyBorder="1" applyAlignment="1">
      <alignment horizontal="center" vertical="center"/>
    </xf>
    <xf numFmtId="14" fontId="4" fillId="2" borderId="16" xfId="0" applyNumberFormat="1" applyFont="1" applyFill="1" applyBorder="1" applyAlignment="1">
      <alignment horizontal="left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14" fontId="4" fillId="2" borderId="19" xfId="0" applyNumberFormat="1" applyFont="1" applyFill="1" applyBorder="1" applyAlignment="1">
      <alignment horizontal="left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14" fontId="4" fillId="2" borderId="21" xfId="0" applyNumberFormat="1" applyFont="1" applyFill="1" applyBorder="1" applyAlignment="1">
      <alignment horizontal="left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zoomScale="50" zoomScaleNormal="50" workbookViewId="0">
      <selection activeCell="I36" sqref="I36"/>
    </sheetView>
  </sheetViews>
  <sheetFormatPr defaultRowHeight="15"/>
  <cols>
    <col min="1" max="1" width="48.375" bestFit="1" customWidth="1"/>
    <col min="2" max="2" width="53.125" style="194" bestFit="1" customWidth="1"/>
    <col min="3" max="3" width="35.375" style="194" customWidth="1"/>
    <col min="4" max="4" width="21.75" style="194" customWidth="1"/>
    <col min="5" max="5" width="51.75" style="194" bestFit="1" customWidth="1"/>
    <col min="6" max="6" width="29.375" style="194" customWidth="1"/>
    <col min="7" max="7" width="52.375" style="194" customWidth="1"/>
  </cols>
  <sheetData>
    <row r="1" spans="1:7" ht="16.5" thickBot="1">
      <c r="A1" s="1" t="s">
        <v>0</v>
      </c>
      <c r="B1" s="2"/>
      <c r="C1" s="2"/>
      <c r="D1" s="2"/>
      <c r="E1" s="2"/>
      <c r="F1" s="2"/>
      <c r="G1" s="3"/>
    </row>
    <row r="2" spans="1:7" ht="32.25" thickBo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4</v>
      </c>
    </row>
    <row r="3" spans="1:7">
      <c r="A3" s="7" t="s">
        <v>7</v>
      </c>
      <c r="B3" s="8" t="s">
        <v>8</v>
      </c>
      <c r="C3" s="9" t="s">
        <v>9</v>
      </c>
      <c r="D3" s="10">
        <f>23+21</f>
        <v>44</v>
      </c>
      <c r="E3" s="8" t="s">
        <v>8</v>
      </c>
      <c r="F3" s="9" t="s">
        <v>9</v>
      </c>
      <c r="G3" s="11">
        <f>8+5</f>
        <v>13</v>
      </c>
    </row>
    <row r="4" spans="1:7">
      <c r="A4" s="12"/>
      <c r="B4" s="13" t="s">
        <v>10</v>
      </c>
      <c r="C4" s="14" t="s">
        <v>11</v>
      </c>
      <c r="D4" s="15">
        <f>8</f>
        <v>8</v>
      </c>
      <c r="E4" s="13" t="s">
        <v>10</v>
      </c>
      <c r="F4" s="14" t="s">
        <v>11</v>
      </c>
      <c r="G4" s="16">
        <f>6</f>
        <v>6</v>
      </c>
    </row>
    <row r="5" spans="1:7">
      <c r="A5" s="12"/>
      <c r="B5" s="13" t="s">
        <v>12</v>
      </c>
      <c r="C5" s="14" t="s">
        <v>13</v>
      </c>
      <c r="D5" s="15">
        <v>19</v>
      </c>
      <c r="E5" s="13" t="s">
        <v>12</v>
      </c>
      <c r="F5" s="14" t="s">
        <v>13</v>
      </c>
      <c r="G5" s="16">
        <v>6</v>
      </c>
    </row>
    <row r="6" spans="1:7">
      <c r="A6" s="12"/>
      <c r="B6" s="13" t="s">
        <v>14</v>
      </c>
      <c r="C6" s="14" t="s">
        <v>13</v>
      </c>
      <c r="D6" s="15">
        <v>6</v>
      </c>
      <c r="E6" s="13" t="s">
        <v>15</v>
      </c>
      <c r="F6" s="14" t="s">
        <v>13</v>
      </c>
      <c r="G6" s="17">
        <v>2</v>
      </c>
    </row>
    <row r="7" spans="1:7">
      <c r="A7" s="12"/>
      <c r="B7" s="13" t="s">
        <v>16</v>
      </c>
      <c r="C7" s="14" t="s">
        <v>17</v>
      </c>
      <c r="D7" s="15">
        <v>14</v>
      </c>
      <c r="E7" s="13" t="s">
        <v>16</v>
      </c>
      <c r="F7" s="14" t="s">
        <v>17</v>
      </c>
      <c r="G7" s="17">
        <v>6</v>
      </c>
    </row>
    <row r="8" spans="1:7">
      <c r="A8" s="12"/>
      <c r="B8" s="13" t="s">
        <v>18</v>
      </c>
      <c r="C8" s="14" t="s">
        <v>17</v>
      </c>
      <c r="D8" s="15">
        <v>8</v>
      </c>
      <c r="E8" s="13" t="s">
        <v>18</v>
      </c>
      <c r="F8" s="14" t="s">
        <v>17</v>
      </c>
      <c r="G8" s="17">
        <v>3</v>
      </c>
    </row>
    <row r="9" spans="1:7">
      <c r="A9" s="12"/>
      <c r="B9" s="13" t="s">
        <v>19</v>
      </c>
      <c r="C9" s="14" t="s">
        <v>20</v>
      </c>
      <c r="D9" s="15">
        <v>15</v>
      </c>
      <c r="E9" s="13" t="s">
        <v>19</v>
      </c>
      <c r="F9" s="14" t="s">
        <v>20</v>
      </c>
      <c r="G9" s="18">
        <v>12</v>
      </c>
    </row>
    <row r="10" spans="1:7">
      <c r="A10" s="12"/>
      <c r="B10" s="13" t="s">
        <v>21</v>
      </c>
      <c r="C10" s="14" t="s">
        <v>20</v>
      </c>
      <c r="D10" s="15">
        <v>18</v>
      </c>
      <c r="E10" s="13" t="s">
        <v>21</v>
      </c>
      <c r="F10" s="14" t="s">
        <v>20</v>
      </c>
      <c r="G10" s="18">
        <v>14</v>
      </c>
    </row>
    <row r="11" spans="1:7">
      <c r="A11" s="12"/>
      <c r="B11" s="13" t="s">
        <v>22</v>
      </c>
      <c r="C11" s="14" t="s">
        <v>23</v>
      </c>
      <c r="D11" s="15">
        <v>12</v>
      </c>
      <c r="E11" s="13" t="s">
        <v>22</v>
      </c>
      <c r="F11" s="14" t="s">
        <v>23</v>
      </c>
      <c r="G11" s="18">
        <v>11</v>
      </c>
    </row>
    <row r="12" spans="1:7">
      <c r="A12" s="12"/>
      <c r="B12" s="13" t="s">
        <v>24</v>
      </c>
      <c r="C12" s="14" t="s">
        <v>25</v>
      </c>
      <c r="D12" s="15">
        <v>45</v>
      </c>
      <c r="E12" s="13" t="s">
        <v>24</v>
      </c>
      <c r="F12" s="14" t="s">
        <v>25</v>
      </c>
      <c r="G12" s="18">
        <v>15</v>
      </c>
    </row>
    <row r="13" spans="1:7" ht="25.5">
      <c r="A13" s="12"/>
      <c r="B13" s="19" t="s">
        <v>26</v>
      </c>
      <c r="C13" s="14" t="s">
        <v>27</v>
      </c>
      <c r="D13" s="20">
        <v>60</v>
      </c>
      <c r="E13" s="19" t="s">
        <v>26</v>
      </c>
      <c r="F13" s="14" t="s">
        <v>27</v>
      </c>
      <c r="G13" s="21">
        <v>26</v>
      </c>
    </row>
    <row r="14" spans="1:7">
      <c r="A14" s="12"/>
      <c r="B14" s="19" t="s">
        <v>28</v>
      </c>
      <c r="C14" s="22" t="s">
        <v>29</v>
      </c>
      <c r="D14" s="20">
        <v>22</v>
      </c>
      <c r="E14" s="19" t="s">
        <v>28</v>
      </c>
      <c r="F14" s="22" t="s">
        <v>29</v>
      </c>
      <c r="G14" s="21">
        <v>20</v>
      </c>
    </row>
    <row r="15" spans="1:7" ht="15.75" thickBot="1">
      <c r="A15" s="23"/>
      <c r="B15" s="24" t="s">
        <v>30</v>
      </c>
      <c r="C15" s="25" t="s">
        <v>31</v>
      </c>
      <c r="D15" s="26">
        <v>29</v>
      </c>
      <c r="E15" s="24" t="s">
        <v>30</v>
      </c>
      <c r="F15" s="25" t="s">
        <v>31</v>
      </c>
      <c r="G15" s="27">
        <v>16</v>
      </c>
    </row>
    <row r="16" spans="1:7">
      <c r="A16" s="28" t="s">
        <v>32</v>
      </c>
      <c r="B16" s="29" t="s">
        <v>33</v>
      </c>
      <c r="C16" s="30" t="s">
        <v>34</v>
      </c>
      <c r="D16" s="31">
        <v>9</v>
      </c>
      <c r="E16" s="32" t="s">
        <v>33</v>
      </c>
      <c r="F16" s="30" t="s">
        <v>34</v>
      </c>
      <c r="G16" s="33">
        <v>9</v>
      </c>
    </row>
    <row r="17" spans="1:7">
      <c r="A17" s="34"/>
      <c r="B17" s="35" t="s">
        <v>35</v>
      </c>
      <c r="C17" s="36">
        <v>44078</v>
      </c>
      <c r="D17" s="37">
        <v>112</v>
      </c>
      <c r="E17" s="38" t="s">
        <v>35</v>
      </c>
      <c r="F17" s="36">
        <v>44078</v>
      </c>
      <c r="G17" s="39">
        <v>72</v>
      </c>
    </row>
    <row r="18" spans="1:7" ht="25.5">
      <c r="A18" s="34"/>
      <c r="B18" s="35" t="s">
        <v>36</v>
      </c>
      <c r="C18" s="36" t="s">
        <v>37</v>
      </c>
      <c r="D18" s="37">
        <v>5</v>
      </c>
      <c r="E18" s="38" t="s">
        <v>36</v>
      </c>
      <c r="F18" s="36" t="s">
        <v>37</v>
      </c>
      <c r="G18" s="39">
        <v>33</v>
      </c>
    </row>
    <row r="19" spans="1:7">
      <c r="A19" s="34"/>
      <c r="B19" s="35" t="s">
        <v>38</v>
      </c>
      <c r="C19" s="36" t="s">
        <v>39</v>
      </c>
      <c r="D19" s="37">
        <v>6</v>
      </c>
      <c r="E19" s="38" t="s">
        <v>38</v>
      </c>
      <c r="F19" s="36" t="s">
        <v>39</v>
      </c>
      <c r="G19" s="39">
        <v>3</v>
      </c>
    </row>
    <row r="20" spans="1:7">
      <c r="A20" s="34"/>
      <c r="B20" s="35" t="s">
        <v>40</v>
      </c>
      <c r="C20" s="36">
        <v>44085</v>
      </c>
      <c r="D20" s="37">
        <v>3</v>
      </c>
      <c r="E20" s="38" t="s">
        <v>40</v>
      </c>
      <c r="F20" s="36">
        <v>44085</v>
      </c>
      <c r="G20" s="39">
        <v>2</v>
      </c>
    </row>
    <row r="21" spans="1:7" ht="26.25" thickBot="1">
      <c r="A21" s="34"/>
      <c r="B21" s="40" t="s">
        <v>41</v>
      </c>
      <c r="C21" s="41">
        <v>44088</v>
      </c>
      <c r="D21" s="42">
        <v>0</v>
      </c>
      <c r="E21" s="43" t="s">
        <v>41</v>
      </c>
      <c r="F21" s="41">
        <v>44088</v>
      </c>
      <c r="G21" s="44">
        <v>12</v>
      </c>
    </row>
    <row r="22" spans="1:7">
      <c r="A22" s="28" t="s">
        <v>42</v>
      </c>
      <c r="B22" s="45" t="s">
        <v>43</v>
      </c>
      <c r="C22" s="46">
        <v>44105</v>
      </c>
      <c r="D22" s="47">
        <v>9</v>
      </c>
      <c r="E22" s="48" t="s">
        <v>44</v>
      </c>
      <c r="F22" s="46">
        <v>44105</v>
      </c>
      <c r="G22" s="49">
        <v>3</v>
      </c>
    </row>
    <row r="23" spans="1:7">
      <c r="A23" s="34"/>
      <c r="B23" s="50" t="s">
        <v>45</v>
      </c>
      <c r="C23" s="51">
        <v>44106</v>
      </c>
      <c r="D23" s="52">
        <v>6</v>
      </c>
      <c r="E23" s="53" t="s">
        <v>45</v>
      </c>
      <c r="F23" s="51">
        <v>44106</v>
      </c>
      <c r="G23" s="54">
        <v>6</v>
      </c>
    </row>
    <row r="24" spans="1:7" ht="25.5">
      <c r="A24" s="34"/>
      <c r="B24" s="50" t="s">
        <v>46</v>
      </c>
      <c r="C24" s="51">
        <v>44109</v>
      </c>
      <c r="D24" s="52">
        <v>8</v>
      </c>
      <c r="E24" s="53" t="s">
        <v>47</v>
      </c>
      <c r="F24" s="51">
        <v>44109</v>
      </c>
      <c r="G24" s="54">
        <v>4</v>
      </c>
    </row>
    <row r="25" spans="1:7">
      <c r="A25" s="34"/>
      <c r="B25" s="50" t="s">
        <v>48</v>
      </c>
      <c r="C25" s="51" t="s">
        <v>49</v>
      </c>
      <c r="D25" s="52">
        <v>24</v>
      </c>
      <c r="E25" s="53" t="s">
        <v>50</v>
      </c>
      <c r="F25" s="51" t="s">
        <v>51</v>
      </c>
      <c r="G25" s="54">
        <v>29</v>
      </c>
    </row>
    <row r="26" spans="1:7" ht="30">
      <c r="A26" s="34"/>
      <c r="B26" s="55" t="s">
        <v>52</v>
      </c>
      <c r="C26" s="51">
        <v>44113</v>
      </c>
      <c r="D26" s="52">
        <v>5</v>
      </c>
      <c r="E26" s="56" t="s">
        <v>53</v>
      </c>
      <c r="F26" s="51">
        <v>44113</v>
      </c>
      <c r="G26" s="57">
        <v>12</v>
      </c>
    </row>
    <row r="27" spans="1:7">
      <c r="A27" s="34"/>
      <c r="B27" s="50" t="s">
        <v>54</v>
      </c>
      <c r="C27" s="51">
        <v>44116</v>
      </c>
      <c r="D27" s="52">
        <v>17</v>
      </c>
      <c r="E27" s="53" t="s">
        <v>55</v>
      </c>
      <c r="F27" s="51">
        <v>44116</v>
      </c>
      <c r="G27" s="54">
        <v>6</v>
      </c>
    </row>
    <row r="28" spans="1:7" ht="25.5">
      <c r="A28" s="34"/>
      <c r="B28" s="50" t="s">
        <v>56</v>
      </c>
      <c r="C28" s="51">
        <v>44117</v>
      </c>
      <c r="D28" s="52">
        <v>5</v>
      </c>
      <c r="E28" s="53" t="s">
        <v>57</v>
      </c>
      <c r="F28" s="52" t="s">
        <v>58</v>
      </c>
      <c r="G28" s="54">
        <v>18</v>
      </c>
    </row>
    <row r="29" spans="1:7">
      <c r="A29" s="34"/>
      <c r="B29" s="58" t="s">
        <v>59</v>
      </c>
      <c r="C29" s="51">
        <v>44123</v>
      </c>
      <c r="D29" s="52">
        <v>2</v>
      </c>
      <c r="E29" s="59" t="s">
        <v>60</v>
      </c>
      <c r="F29" s="51">
        <v>44123</v>
      </c>
      <c r="G29" s="57">
        <v>6</v>
      </c>
    </row>
    <row r="30" spans="1:7">
      <c r="A30" s="34"/>
      <c r="B30" s="50" t="s">
        <v>61</v>
      </c>
      <c r="C30" s="51">
        <v>44124</v>
      </c>
      <c r="D30" s="52">
        <v>20</v>
      </c>
      <c r="E30" s="56"/>
      <c r="F30" s="51"/>
      <c r="G30" s="54"/>
    </row>
    <row r="31" spans="1:7" ht="25.5">
      <c r="A31" s="34"/>
      <c r="B31" s="50" t="s">
        <v>62</v>
      </c>
      <c r="C31" s="51">
        <v>44125</v>
      </c>
      <c r="D31" s="52">
        <v>14</v>
      </c>
      <c r="E31" s="53" t="s">
        <v>63</v>
      </c>
      <c r="F31" s="51" t="s">
        <v>64</v>
      </c>
      <c r="G31" s="54">
        <v>12</v>
      </c>
    </row>
    <row r="32" spans="1:7" ht="25.5">
      <c r="A32" s="34"/>
      <c r="B32" s="50" t="s">
        <v>65</v>
      </c>
      <c r="C32" s="51">
        <v>44127</v>
      </c>
      <c r="D32" s="52">
        <v>22</v>
      </c>
      <c r="E32" s="53" t="s">
        <v>66</v>
      </c>
      <c r="F32" s="51">
        <v>44130</v>
      </c>
      <c r="G32" s="54">
        <v>14</v>
      </c>
    </row>
    <row r="33" spans="1:7">
      <c r="A33" s="34"/>
      <c r="B33" s="50" t="s">
        <v>67</v>
      </c>
      <c r="C33" s="51">
        <v>44131</v>
      </c>
      <c r="D33" s="52">
        <v>18</v>
      </c>
      <c r="E33" s="53"/>
      <c r="F33" s="51"/>
      <c r="G33" s="54"/>
    </row>
    <row r="34" spans="1:7">
      <c r="A34" s="34"/>
      <c r="B34" s="50" t="s">
        <v>68</v>
      </c>
      <c r="C34" s="51">
        <v>44132</v>
      </c>
      <c r="D34" s="52">
        <v>10</v>
      </c>
      <c r="E34" s="60" t="s">
        <v>69</v>
      </c>
      <c r="F34" s="51">
        <v>44132</v>
      </c>
      <c r="G34" s="54">
        <v>6</v>
      </c>
    </row>
    <row r="35" spans="1:7">
      <c r="A35" s="34"/>
      <c r="B35" s="50" t="s">
        <v>70</v>
      </c>
      <c r="C35" s="51">
        <v>44133</v>
      </c>
      <c r="D35" s="52">
        <v>16</v>
      </c>
      <c r="E35" s="60" t="s">
        <v>71</v>
      </c>
      <c r="F35" s="51">
        <v>44133</v>
      </c>
      <c r="G35" s="54">
        <v>6</v>
      </c>
    </row>
    <row r="36" spans="1:7" ht="15.75" thickBot="1">
      <c r="A36" s="61"/>
      <c r="B36" s="62" t="s">
        <v>72</v>
      </c>
      <c r="C36" s="63">
        <v>44134</v>
      </c>
      <c r="D36" s="64">
        <v>2</v>
      </c>
      <c r="E36" s="65"/>
      <c r="F36" s="63"/>
      <c r="G36" s="66"/>
    </row>
    <row r="37" spans="1:7">
      <c r="A37" s="67" t="s">
        <v>73</v>
      </c>
      <c r="B37" s="68" t="s">
        <v>74</v>
      </c>
      <c r="C37" s="69" t="s">
        <v>75</v>
      </c>
      <c r="D37" s="70" t="s">
        <v>76</v>
      </c>
      <c r="E37" s="71" t="s">
        <v>74</v>
      </c>
      <c r="F37" s="69" t="s">
        <v>75</v>
      </c>
      <c r="G37" s="72" t="s">
        <v>77</v>
      </c>
    </row>
    <row r="38" spans="1:7">
      <c r="A38" s="73"/>
      <c r="B38" s="50" t="s">
        <v>78</v>
      </c>
      <c r="C38" s="74">
        <v>44109</v>
      </c>
      <c r="D38" s="75" t="s">
        <v>79</v>
      </c>
      <c r="E38" s="53" t="s">
        <v>78</v>
      </c>
      <c r="F38" s="74">
        <v>44109</v>
      </c>
      <c r="G38" s="76" t="s">
        <v>77</v>
      </c>
    </row>
    <row r="39" spans="1:7">
      <c r="A39" s="73"/>
      <c r="B39" s="77" t="s">
        <v>80</v>
      </c>
      <c r="C39" s="74" t="s">
        <v>81</v>
      </c>
      <c r="D39" s="75" t="s">
        <v>76</v>
      </c>
      <c r="E39" s="78" t="s">
        <v>80</v>
      </c>
      <c r="F39" s="74" t="s">
        <v>81</v>
      </c>
      <c r="G39" s="76" t="s">
        <v>79</v>
      </c>
    </row>
    <row r="40" spans="1:7">
      <c r="A40" s="73"/>
      <c r="B40" s="50" t="s">
        <v>82</v>
      </c>
      <c r="C40" s="74" t="s">
        <v>83</v>
      </c>
      <c r="D40" s="75" t="s">
        <v>84</v>
      </c>
      <c r="E40" s="53" t="s">
        <v>82</v>
      </c>
      <c r="F40" s="74" t="s">
        <v>85</v>
      </c>
      <c r="G40" s="76" t="s">
        <v>76</v>
      </c>
    </row>
    <row r="41" spans="1:7">
      <c r="A41" s="73"/>
      <c r="B41" s="50" t="s">
        <v>86</v>
      </c>
      <c r="C41" s="74">
        <v>44116</v>
      </c>
      <c r="D41" s="75" t="s">
        <v>79</v>
      </c>
      <c r="E41" s="53" t="s">
        <v>86</v>
      </c>
      <c r="F41" s="74">
        <v>44116</v>
      </c>
      <c r="G41" s="76" t="s">
        <v>87</v>
      </c>
    </row>
    <row r="42" spans="1:7">
      <c r="A42" s="73"/>
      <c r="B42" s="50" t="s">
        <v>88</v>
      </c>
      <c r="C42" s="74">
        <v>44117</v>
      </c>
      <c r="D42" s="75" t="s">
        <v>76</v>
      </c>
      <c r="E42" s="53" t="s">
        <v>88</v>
      </c>
      <c r="F42" s="74">
        <v>44117</v>
      </c>
      <c r="G42" s="76" t="s">
        <v>77</v>
      </c>
    </row>
    <row r="43" spans="1:7">
      <c r="A43" s="73"/>
      <c r="B43" s="77" t="s">
        <v>89</v>
      </c>
      <c r="C43" s="74" t="s">
        <v>90</v>
      </c>
      <c r="D43" s="75" t="s">
        <v>91</v>
      </c>
      <c r="E43" s="78" t="s">
        <v>89</v>
      </c>
      <c r="F43" s="74" t="s">
        <v>90</v>
      </c>
      <c r="G43" s="76" t="s">
        <v>92</v>
      </c>
    </row>
    <row r="44" spans="1:7">
      <c r="A44" s="73"/>
      <c r="B44" s="50" t="s">
        <v>93</v>
      </c>
      <c r="C44" s="74" t="s">
        <v>94</v>
      </c>
      <c r="D44" s="75" t="s">
        <v>92</v>
      </c>
      <c r="E44" s="53" t="s">
        <v>93</v>
      </c>
      <c r="F44" s="74" t="s">
        <v>94</v>
      </c>
      <c r="G44" s="76" t="s">
        <v>84</v>
      </c>
    </row>
    <row r="45" spans="1:7">
      <c r="A45" s="73"/>
      <c r="B45" s="50" t="s">
        <v>95</v>
      </c>
      <c r="C45" s="74" t="s">
        <v>64</v>
      </c>
      <c r="D45" s="75" t="s">
        <v>91</v>
      </c>
      <c r="E45" s="53" t="s">
        <v>95</v>
      </c>
      <c r="F45" s="74" t="s">
        <v>64</v>
      </c>
      <c r="G45" s="76" t="s">
        <v>96</v>
      </c>
    </row>
    <row r="46" spans="1:7">
      <c r="A46" s="73"/>
      <c r="B46" s="50" t="s">
        <v>97</v>
      </c>
      <c r="C46" s="74">
        <v>44127</v>
      </c>
      <c r="D46" s="75" t="s">
        <v>84</v>
      </c>
      <c r="E46" s="53" t="s">
        <v>97</v>
      </c>
      <c r="F46" s="74">
        <v>44127</v>
      </c>
      <c r="G46" s="76" t="s">
        <v>98</v>
      </c>
    </row>
    <row r="47" spans="1:7">
      <c r="A47" s="73"/>
      <c r="B47" s="50" t="s">
        <v>99</v>
      </c>
      <c r="C47" s="51">
        <v>44130</v>
      </c>
      <c r="D47" s="75" t="s">
        <v>91</v>
      </c>
      <c r="E47" s="53" t="s">
        <v>99</v>
      </c>
      <c r="F47" s="51">
        <v>44130</v>
      </c>
      <c r="G47" s="76" t="s">
        <v>100</v>
      </c>
    </row>
    <row r="48" spans="1:7">
      <c r="A48" s="73"/>
      <c r="B48" s="50" t="s">
        <v>101</v>
      </c>
      <c r="C48" s="51">
        <v>44130</v>
      </c>
      <c r="D48" s="75" t="s">
        <v>102</v>
      </c>
      <c r="E48" s="53" t="s">
        <v>101</v>
      </c>
      <c r="F48" s="51">
        <v>44130</v>
      </c>
      <c r="G48" s="76" t="s">
        <v>87</v>
      </c>
    </row>
    <row r="49" spans="1:7">
      <c r="A49" s="73"/>
      <c r="B49" s="50" t="s">
        <v>103</v>
      </c>
      <c r="C49" s="51" t="s">
        <v>104</v>
      </c>
      <c r="D49" s="75" t="s">
        <v>84</v>
      </c>
      <c r="E49" s="53" t="s">
        <v>103</v>
      </c>
      <c r="F49" s="51" t="s">
        <v>104</v>
      </c>
      <c r="G49" s="76" t="s">
        <v>92</v>
      </c>
    </row>
    <row r="50" spans="1:7">
      <c r="A50" s="73"/>
      <c r="B50" s="50" t="s">
        <v>105</v>
      </c>
      <c r="C50" s="51">
        <v>44133</v>
      </c>
      <c r="D50" s="75" t="s">
        <v>91</v>
      </c>
      <c r="E50" s="53" t="s">
        <v>105</v>
      </c>
      <c r="F50" s="51">
        <v>44133</v>
      </c>
      <c r="G50" s="76" t="s">
        <v>91</v>
      </c>
    </row>
    <row r="51" spans="1:7" ht="15.75" thickBot="1">
      <c r="A51" s="73"/>
      <c r="B51" s="79" t="s">
        <v>106</v>
      </c>
      <c r="C51" s="63" t="s">
        <v>107</v>
      </c>
      <c r="D51" s="80" t="s">
        <v>92</v>
      </c>
      <c r="E51" s="81" t="s">
        <v>106</v>
      </c>
      <c r="F51" s="63" t="s">
        <v>107</v>
      </c>
      <c r="G51" s="82" t="s">
        <v>92</v>
      </c>
    </row>
    <row r="52" spans="1:7">
      <c r="A52" s="83" t="s">
        <v>108</v>
      </c>
      <c r="B52" s="84" t="s">
        <v>109</v>
      </c>
      <c r="C52" s="85">
        <v>25</v>
      </c>
      <c r="D52" s="86" t="s">
        <v>110</v>
      </c>
      <c r="E52" s="86" t="s">
        <v>111</v>
      </c>
      <c r="F52" s="85">
        <v>21</v>
      </c>
      <c r="G52" s="87" t="s">
        <v>110</v>
      </c>
    </row>
    <row r="53" spans="1:7" ht="25.5">
      <c r="A53" s="88"/>
      <c r="B53" s="89" t="s">
        <v>112</v>
      </c>
      <c r="C53" s="90">
        <v>19</v>
      </c>
      <c r="D53" s="91" t="s">
        <v>113</v>
      </c>
      <c r="E53" s="91" t="s">
        <v>112</v>
      </c>
      <c r="F53" s="90">
        <v>12</v>
      </c>
      <c r="G53" s="92" t="s">
        <v>113</v>
      </c>
    </row>
    <row r="54" spans="1:7" ht="25.5">
      <c r="A54" s="88"/>
      <c r="B54" s="89" t="s">
        <v>114</v>
      </c>
      <c r="C54" s="90">
        <v>36</v>
      </c>
      <c r="D54" s="91" t="s">
        <v>115</v>
      </c>
      <c r="E54" s="91" t="s">
        <v>116</v>
      </c>
      <c r="F54" s="90">
        <v>19</v>
      </c>
      <c r="G54" s="92" t="s">
        <v>117</v>
      </c>
    </row>
    <row r="55" spans="1:7">
      <c r="A55" s="88"/>
      <c r="B55" s="93" t="s">
        <v>118</v>
      </c>
      <c r="C55" s="90">
        <v>25</v>
      </c>
      <c r="D55" s="94" t="s">
        <v>119</v>
      </c>
      <c r="E55" s="94" t="s">
        <v>120</v>
      </c>
      <c r="F55" s="90">
        <v>17</v>
      </c>
      <c r="G55" s="95" t="s">
        <v>121</v>
      </c>
    </row>
    <row r="56" spans="1:7">
      <c r="A56" s="88"/>
      <c r="B56" s="93" t="s">
        <v>122</v>
      </c>
      <c r="C56" s="90">
        <v>22</v>
      </c>
      <c r="D56" s="94" t="s">
        <v>123</v>
      </c>
      <c r="E56" s="94" t="s">
        <v>122</v>
      </c>
      <c r="F56" s="90">
        <v>20</v>
      </c>
      <c r="G56" s="95" t="s">
        <v>123</v>
      </c>
    </row>
    <row r="57" spans="1:7">
      <c r="A57" s="88"/>
      <c r="B57" s="93" t="s">
        <v>124</v>
      </c>
      <c r="C57" s="90">
        <v>26</v>
      </c>
      <c r="D57" s="94" t="s">
        <v>123</v>
      </c>
      <c r="E57" s="94" t="s">
        <v>125</v>
      </c>
      <c r="F57" s="90">
        <v>11</v>
      </c>
      <c r="G57" s="95" t="s">
        <v>126</v>
      </c>
    </row>
    <row r="58" spans="1:7">
      <c r="A58" s="88"/>
      <c r="B58" s="93" t="s">
        <v>127</v>
      </c>
      <c r="C58" s="90">
        <v>34</v>
      </c>
      <c r="D58" s="94" t="s">
        <v>128</v>
      </c>
      <c r="E58" s="94" t="s">
        <v>129</v>
      </c>
      <c r="F58" s="90">
        <v>10</v>
      </c>
      <c r="G58" s="95" t="s">
        <v>128</v>
      </c>
    </row>
    <row r="59" spans="1:7" ht="15.75" thickBot="1">
      <c r="A59" s="96"/>
      <c r="B59" s="97" t="s">
        <v>130</v>
      </c>
      <c r="C59" s="98">
        <v>25</v>
      </c>
      <c r="D59" s="99" t="s">
        <v>128</v>
      </c>
      <c r="E59" s="99"/>
      <c r="F59" s="98"/>
      <c r="G59" s="100"/>
    </row>
    <row r="60" spans="1:7">
      <c r="A60" s="83" t="s">
        <v>131</v>
      </c>
      <c r="B60" s="101" t="s">
        <v>132</v>
      </c>
      <c r="C60" s="102" t="s">
        <v>133</v>
      </c>
      <c r="D60" s="102">
        <v>84</v>
      </c>
      <c r="E60" s="103" t="s">
        <v>132</v>
      </c>
      <c r="F60" s="102" t="s">
        <v>133</v>
      </c>
      <c r="G60" s="104">
        <v>44</v>
      </c>
    </row>
    <row r="61" spans="1:7" ht="30">
      <c r="A61" s="88"/>
      <c r="B61" s="105" t="s">
        <v>134</v>
      </c>
      <c r="C61" s="106" t="s">
        <v>135</v>
      </c>
      <c r="D61" s="106">
        <v>34</v>
      </c>
      <c r="E61" s="107" t="s">
        <v>136</v>
      </c>
      <c r="F61" s="106" t="s">
        <v>135</v>
      </c>
      <c r="G61" s="108">
        <v>35</v>
      </c>
    </row>
    <row r="62" spans="1:7">
      <c r="A62" s="88"/>
      <c r="B62" s="109" t="s">
        <v>136</v>
      </c>
      <c r="C62" s="106" t="s">
        <v>137</v>
      </c>
      <c r="D62" s="106">
        <v>112</v>
      </c>
      <c r="E62" s="107" t="s">
        <v>138</v>
      </c>
      <c r="F62" s="106" t="s">
        <v>137</v>
      </c>
      <c r="G62" s="108">
        <v>45</v>
      </c>
    </row>
    <row r="63" spans="1:7">
      <c r="A63" s="88"/>
      <c r="B63" s="109" t="s">
        <v>139</v>
      </c>
      <c r="C63" s="106" t="s">
        <v>140</v>
      </c>
      <c r="D63" s="106">
        <v>74</v>
      </c>
      <c r="E63" s="107" t="s">
        <v>141</v>
      </c>
      <c r="F63" s="106" t="s">
        <v>142</v>
      </c>
      <c r="G63" s="108">
        <v>17</v>
      </c>
    </row>
    <row r="64" spans="1:7" ht="15.75" thickBot="1">
      <c r="A64" s="88"/>
      <c r="B64" s="110" t="s">
        <v>143</v>
      </c>
      <c r="C64" s="111" t="s">
        <v>144</v>
      </c>
      <c r="D64" s="111">
        <v>27</v>
      </c>
      <c r="E64" s="112" t="s">
        <v>145</v>
      </c>
      <c r="F64" s="111" t="s">
        <v>146</v>
      </c>
      <c r="G64" s="113">
        <v>11</v>
      </c>
    </row>
    <row r="65" spans="1:7">
      <c r="A65" s="83" t="s">
        <v>147</v>
      </c>
      <c r="B65" s="114" t="s">
        <v>148</v>
      </c>
      <c r="C65" s="115">
        <v>44105</v>
      </c>
      <c r="D65" s="116">
        <v>25</v>
      </c>
      <c r="E65" s="116" t="s">
        <v>148</v>
      </c>
      <c r="F65" s="115">
        <v>44105</v>
      </c>
      <c r="G65" s="117">
        <v>16</v>
      </c>
    </row>
    <row r="66" spans="1:7">
      <c r="A66" s="88"/>
      <c r="B66" s="118" t="s">
        <v>149</v>
      </c>
      <c r="C66" s="119">
        <v>44106</v>
      </c>
      <c r="D66" s="120">
        <v>36</v>
      </c>
      <c r="E66" s="120" t="s">
        <v>149</v>
      </c>
      <c r="F66" s="119">
        <v>44106</v>
      </c>
      <c r="G66" s="121">
        <v>5</v>
      </c>
    </row>
    <row r="67" spans="1:7">
      <c r="A67" s="88"/>
      <c r="B67" s="122" t="s">
        <v>150</v>
      </c>
      <c r="C67" s="123">
        <v>44109</v>
      </c>
      <c r="D67" s="124">
        <v>16</v>
      </c>
      <c r="E67" s="124" t="s">
        <v>150</v>
      </c>
      <c r="F67" s="123">
        <v>44109</v>
      </c>
      <c r="G67" s="125">
        <v>17</v>
      </c>
    </row>
    <row r="68" spans="1:7">
      <c r="A68" s="88"/>
      <c r="B68" s="118" t="s">
        <v>151</v>
      </c>
      <c r="C68" s="119">
        <v>44110</v>
      </c>
      <c r="D68" s="120">
        <v>23</v>
      </c>
      <c r="E68" s="120" t="s">
        <v>152</v>
      </c>
      <c r="F68" s="119">
        <v>44110</v>
      </c>
      <c r="G68" s="121">
        <v>6</v>
      </c>
    </row>
    <row r="69" spans="1:7">
      <c r="A69" s="88"/>
      <c r="B69" s="118" t="s">
        <v>153</v>
      </c>
      <c r="C69" s="123">
        <v>44111</v>
      </c>
      <c r="D69" s="124">
        <v>26</v>
      </c>
      <c r="E69" s="120" t="s">
        <v>153</v>
      </c>
      <c r="F69" s="123">
        <v>44111</v>
      </c>
      <c r="G69" s="125">
        <v>14</v>
      </c>
    </row>
    <row r="70" spans="1:7">
      <c r="A70" s="88"/>
      <c r="B70" s="118" t="s">
        <v>154</v>
      </c>
      <c r="C70" s="119">
        <v>44112</v>
      </c>
      <c r="D70" s="120">
        <v>24</v>
      </c>
      <c r="E70" s="120" t="s">
        <v>154</v>
      </c>
      <c r="F70" s="119">
        <v>44112</v>
      </c>
      <c r="G70" s="121">
        <v>18</v>
      </c>
    </row>
    <row r="71" spans="1:7">
      <c r="A71" s="88"/>
      <c r="B71" s="118" t="s">
        <v>155</v>
      </c>
      <c r="C71" s="119">
        <v>44113</v>
      </c>
      <c r="D71" s="120">
        <v>36</v>
      </c>
      <c r="E71" s="120" t="s">
        <v>155</v>
      </c>
      <c r="F71" s="119">
        <v>44113</v>
      </c>
      <c r="G71" s="121">
        <v>12</v>
      </c>
    </row>
    <row r="72" spans="1:7">
      <c r="A72" s="88"/>
      <c r="B72" s="122" t="s">
        <v>156</v>
      </c>
      <c r="C72" s="123">
        <v>44116</v>
      </c>
      <c r="D72" s="124">
        <v>20</v>
      </c>
      <c r="E72" s="124" t="s">
        <v>156</v>
      </c>
      <c r="F72" s="123">
        <v>44116</v>
      </c>
      <c r="G72" s="125">
        <v>14</v>
      </c>
    </row>
    <row r="73" spans="1:7">
      <c r="A73" s="88"/>
      <c r="B73" s="118" t="s">
        <v>157</v>
      </c>
      <c r="C73" s="119">
        <v>44117</v>
      </c>
      <c r="D73" s="120">
        <v>23</v>
      </c>
      <c r="E73" s="120" t="s">
        <v>157</v>
      </c>
      <c r="F73" s="119">
        <v>44117</v>
      </c>
      <c r="G73" s="121">
        <v>9</v>
      </c>
    </row>
    <row r="74" spans="1:7">
      <c r="A74" s="88"/>
      <c r="B74" s="118" t="s">
        <v>158</v>
      </c>
      <c r="C74" s="119">
        <v>44119</v>
      </c>
      <c r="D74" s="120">
        <v>15</v>
      </c>
      <c r="E74" s="120" t="s">
        <v>158</v>
      </c>
      <c r="F74" s="119">
        <v>44119</v>
      </c>
      <c r="G74" s="121">
        <v>8</v>
      </c>
    </row>
    <row r="75" spans="1:7">
      <c r="A75" s="88"/>
      <c r="B75" s="118" t="s">
        <v>159</v>
      </c>
      <c r="C75" s="119">
        <v>44120</v>
      </c>
      <c r="D75" s="120">
        <v>15</v>
      </c>
      <c r="E75" s="120" t="s">
        <v>159</v>
      </c>
      <c r="F75" s="119">
        <v>44120</v>
      </c>
      <c r="G75" s="121">
        <v>4</v>
      </c>
    </row>
    <row r="76" spans="1:7">
      <c r="A76" s="88"/>
      <c r="B76" s="118" t="s">
        <v>160</v>
      </c>
      <c r="C76" s="119">
        <v>44123</v>
      </c>
      <c r="D76" s="120">
        <v>27</v>
      </c>
      <c r="E76" s="120" t="s">
        <v>160</v>
      </c>
      <c r="F76" s="119">
        <v>44123</v>
      </c>
      <c r="G76" s="121">
        <v>12</v>
      </c>
    </row>
    <row r="77" spans="1:7">
      <c r="A77" s="88"/>
      <c r="B77" s="122" t="s">
        <v>161</v>
      </c>
      <c r="C77" s="123">
        <v>44124</v>
      </c>
      <c r="D77" s="124">
        <v>12</v>
      </c>
      <c r="E77" s="124" t="s">
        <v>161</v>
      </c>
      <c r="F77" s="123">
        <v>44124</v>
      </c>
      <c r="G77" s="125">
        <v>6</v>
      </c>
    </row>
    <row r="78" spans="1:7">
      <c r="A78" s="88"/>
      <c r="B78" s="118" t="s">
        <v>162</v>
      </c>
      <c r="C78" s="119">
        <v>44126</v>
      </c>
      <c r="D78" s="120">
        <v>26</v>
      </c>
      <c r="E78" s="120" t="s">
        <v>162</v>
      </c>
      <c r="F78" s="119">
        <v>44126</v>
      </c>
      <c r="G78" s="121">
        <v>15</v>
      </c>
    </row>
    <row r="79" spans="1:7">
      <c r="A79" s="88"/>
      <c r="B79" s="118" t="s">
        <v>151</v>
      </c>
      <c r="C79" s="119">
        <v>44127</v>
      </c>
      <c r="D79" s="120">
        <v>21</v>
      </c>
      <c r="E79" s="120" t="s">
        <v>151</v>
      </c>
      <c r="F79" s="119">
        <v>44127</v>
      </c>
      <c r="G79" s="121">
        <v>5</v>
      </c>
    </row>
    <row r="80" spans="1:7">
      <c r="A80" s="88"/>
      <c r="B80" s="118" t="s">
        <v>163</v>
      </c>
      <c r="C80" s="119">
        <v>44130</v>
      </c>
      <c r="D80" s="120">
        <v>17</v>
      </c>
      <c r="E80" s="120" t="s">
        <v>163</v>
      </c>
      <c r="F80" s="119">
        <v>44130</v>
      </c>
      <c r="G80" s="121">
        <v>18</v>
      </c>
    </row>
    <row r="81" spans="1:7">
      <c r="A81" s="88"/>
      <c r="B81" s="118" t="s">
        <v>164</v>
      </c>
      <c r="C81" s="119">
        <v>44131</v>
      </c>
      <c r="D81" s="120">
        <v>6</v>
      </c>
      <c r="E81" s="120" t="s">
        <v>164</v>
      </c>
      <c r="F81" s="119">
        <v>44131</v>
      </c>
      <c r="G81" s="121">
        <v>4</v>
      </c>
    </row>
    <row r="82" spans="1:7" ht="15.75" thickBot="1">
      <c r="A82" s="96"/>
      <c r="B82" s="126" t="s">
        <v>165</v>
      </c>
      <c r="C82" s="127">
        <v>44132</v>
      </c>
      <c r="D82" s="128">
        <v>18</v>
      </c>
      <c r="E82" s="128" t="s">
        <v>165</v>
      </c>
      <c r="F82" s="127">
        <v>44132</v>
      </c>
      <c r="G82" s="129">
        <v>15</v>
      </c>
    </row>
    <row r="83" spans="1:7" ht="15.75">
      <c r="A83" s="130" t="s">
        <v>166</v>
      </c>
      <c r="B83" s="131" t="s">
        <v>167</v>
      </c>
      <c r="C83" s="132" t="s">
        <v>168</v>
      </c>
      <c r="D83" s="133">
        <v>15</v>
      </c>
      <c r="E83" s="131" t="s">
        <v>167</v>
      </c>
      <c r="F83" s="132" t="s">
        <v>168</v>
      </c>
      <c r="G83" s="133">
        <v>10</v>
      </c>
    </row>
    <row r="84" spans="1:7" ht="15.75">
      <c r="A84" s="134"/>
      <c r="B84" s="135" t="s">
        <v>169</v>
      </c>
      <c r="C84" s="136" t="s">
        <v>170</v>
      </c>
      <c r="D84" s="137">
        <v>4</v>
      </c>
      <c r="E84" s="135" t="s">
        <v>169</v>
      </c>
      <c r="F84" s="136" t="s">
        <v>170</v>
      </c>
      <c r="G84" s="137">
        <v>1</v>
      </c>
    </row>
    <row r="85" spans="1:7" ht="15.75">
      <c r="A85" s="134"/>
      <c r="B85" s="135" t="s">
        <v>171</v>
      </c>
      <c r="C85" s="136" t="s">
        <v>170</v>
      </c>
      <c r="D85" s="137">
        <v>2</v>
      </c>
      <c r="E85" s="135" t="s">
        <v>171</v>
      </c>
      <c r="F85" s="136" t="s">
        <v>170</v>
      </c>
      <c r="G85" s="137">
        <v>1</v>
      </c>
    </row>
    <row r="86" spans="1:7" ht="15.75">
      <c r="A86" s="134"/>
      <c r="B86" s="135" t="s">
        <v>172</v>
      </c>
      <c r="C86" s="136" t="s">
        <v>170</v>
      </c>
      <c r="D86" s="137">
        <v>8</v>
      </c>
      <c r="E86" s="135" t="s">
        <v>172</v>
      </c>
      <c r="F86" s="136" t="s">
        <v>170</v>
      </c>
      <c r="G86" s="137">
        <v>4</v>
      </c>
    </row>
    <row r="87" spans="1:7" ht="15.75">
      <c r="A87" s="134"/>
      <c r="B87" s="135" t="s">
        <v>173</v>
      </c>
      <c r="C87" s="136" t="s">
        <v>170</v>
      </c>
      <c r="D87" s="137">
        <v>6</v>
      </c>
      <c r="E87" s="135" t="s">
        <v>173</v>
      </c>
      <c r="F87" s="136" t="s">
        <v>170</v>
      </c>
      <c r="G87" s="137">
        <v>3</v>
      </c>
    </row>
    <row r="88" spans="1:7" ht="15.75">
      <c r="A88" s="134"/>
      <c r="B88" s="135" t="s">
        <v>174</v>
      </c>
      <c r="C88" s="136" t="s">
        <v>170</v>
      </c>
      <c r="D88" s="137">
        <v>7</v>
      </c>
      <c r="E88" s="135" t="s">
        <v>174</v>
      </c>
      <c r="F88" s="136" t="s">
        <v>170</v>
      </c>
      <c r="G88" s="137">
        <v>4</v>
      </c>
    </row>
    <row r="89" spans="1:7" ht="15.75">
      <c r="A89" s="134"/>
      <c r="B89" s="135" t="s">
        <v>175</v>
      </c>
      <c r="C89" s="136" t="s">
        <v>170</v>
      </c>
      <c r="D89" s="137">
        <v>7</v>
      </c>
      <c r="E89" s="135" t="s">
        <v>175</v>
      </c>
      <c r="F89" s="136" t="s">
        <v>170</v>
      </c>
      <c r="G89" s="137">
        <v>2</v>
      </c>
    </row>
    <row r="90" spans="1:7" ht="15.75">
      <c r="A90" s="134"/>
      <c r="B90" s="135" t="s">
        <v>176</v>
      </c>
      <c r="C90" s="136" t="s">
        <v>170</v>
      </c>
      <c r="D90" s="137">
        <v>3</v>
      </c>
      <c r="E90" s="135" t="s">
        <v>176</v>
      </c>
      <c r="F90" s="136" t="s">
        <v>170</v>
      </c>
      <c r="G90" s="137">
        <v>4</v>
      </c>
    </row>
    <row r="91" spans="1:7" ht="15.75">
      <c r="A91" s="134"/>
      <c r="B91" s="135" t="s">
        <v>177</v>
      </c>
      <c r="C91" s="136" t="s">
        <v>170</v>
      </c>
      <c r="D91" s="137">
        <v>4</v>
      </c>
      <c r="E91" s="135" t="s">
        <v>178</v>
      </c>
      <c r="F91" s="136" t="s">
        <v>170</v>
      </c>
      <c r="G91" s="137">
        <v>1</v>
      </c>
    </row>
    <row r="92" spans="1:7" ht="15.75">
      <c r="A92" s="134"/>
      <c r="B92" s="135" t="s">
        <v>179</v>
      </c>
      <c r="C92" s="136" t="s">
        <v>170</v>
      </c>
      <c r="D92" s="137">
        <v>3</v>
      </c>
      <c r="E92" s="135" t="s">
        <v>180</v>
      </c>
      <c r="F92" s="136" t="s">
        <v>170</v>
      </c>
      <c r="G92" s="137">
        <v>2</v>
      </c>
    </row>
    <row r="93" spans="1:7" ht="15.75">
      <c r="A93" s="134"/>
      <c r="B93" s="135" t="s">
        <v>181</v>
      </c>
      <c r="C93" s="136" t="s">
        <v>170</v>
      </c>
      <c r="D93" s="137">
        <v>13</v>
      </c>
      <c r="E93" s="135" t="s">
        <v>179</v>
      </c>
      <c r="F93" s="136" t="s">
        <v>170</v>
      </c>
      <c r="G93" s="137">
        <v>1</v>
      </c>
    </row>
    <row r="94" spans="1:7" ht="15.75">
      <c r="A94" s="134"/>
      <c r="B94" s="135"/>
      <c r="C94" s="136"/>
      <c r="D94" s="137"/>
      <c r="E94" s="135" t="s">
        <v>167</v>
      </c>
      <c r="F94" s="136" t="s">
        <v>170</v>
      </c>
      <c r="G94" s="137">
        <v>5</v>
      </c>
    </row>
    <row r="95" spans="1:7" ht="15.75">
      <c r="A95" s="134"/>
      <c r="B95" s="138" t="s">
        <v>182</v>
      </c>
      <c r="C95" s="139"/>
      <c r="D95" s="140">
        <f>D83+D84+D85+D86+D87+D88+D89+D90+D91+D92+D93</f>
        <v>72</v>
      </c>
      <c r="E95" s="138" t="s">
        <v>182</v>
      </c>
      <c r="F95" s="139"/>
      <c r="G95" s="140">
        <f>G83+G84+G86+G87+G89+G90+G91+G88+G92+G93+G94</f>
        <v>37</v>
      </c>
    </row>
    <row r="96" spans="1:7" ht="15.75">
      <c r="A96" s="134"/>
      <c r="B96" s="141" t="s">
        <v>183</v>
      </c>
      <c r="C96" s="142"/>
      <c r="D96" s="142"/>
      <c r="E96" s="142"/>
      <c r="F96" s="142"/>
      <c r="G96" s="143"/>
    </row>
    <row r="97" spans="1:7" ht="15.75">
      <c r="A97" s="134"/>
      <c r="B97" s="135" t="s">
        <v>184</v>
      </c>
      <c r="C97" s="136" t="s">
        <v>185</v>
      </c>
      <c r="D97" s="137">
        <v>18</v>
      </c>
      <c r="E97" s="135" t="s">
        <v>184</v>
      </c>
      <c r="F97" s="136" t="s">
        <v>186</v>
      </c>
      <c r="G97" s="137">
        <v>7</v>
      </c>
    </row>
    <row r="98" spans="1:7" ht="15.75">
      <c r="A98" s="134"/>
      <c r="B98" s="144" t="s">
        <v>187</v>
      </c>
      <c r="C98" s="136" t="s">
        <v>186</v>
      </c>
      <c r="D98" s="137">
        <v>25</v>
      </c>
      <c r="E98" s="144" t="s">
        <v>187</v>
      </c>
      <c r="F98" s="136" t="s">
        <v>186</v>
      </c>
      <c r="G98" s="137">
        <v>11</v>
      </c>
    </row>
    <row r="99" spans="1:7" ht="15.75">
      <c r="A99" s="134"/>
      <c r="B99" s="144" t="s">
        <v>188</v>
      </c>
      <c r="C99" s="136" t="s">
        <v>186</v>
      </c>
      <c r="D99" s="145">
        <v>10</v>
      </c>
      <c r="E99" s="144" t="s">
        <v>188</v>
      </c>
      <c r="F99" s="136" t="s">
        <v>186</v>
      </c>
      <c r="G99" s="137">
        <v>3</v>
      </c>
    </row>
    <row r="100" spans="1:7" ht="15.75">
      <c r="A100" s="134"/>
      <c r="B100" s="144" t="s">
        <v>189</v>
      </c>
      <c r="C100" s="136" t="s">
        <v>186</v>
      </c>
      <c r="D100" s="145">
        <v>12</v>
      </c>
      <c r="E100" s="144" t="s">
        <v>189</v>
      </c>
      <c r="F100" s="136" t="s">
        <v>186</v>
      </c>
      <c r="G100" s="137">
        <v>2</v>
      </c>
    </row>
    <row r="101" spans="1:7" ht="15.75">
      <c r="A101" s="134"/>
      <c r="B101" s="144" t="s">
        <v>190</v>
      </c>
      <c r="C101" s="136" t="s">
        <v>186</v>
      </c>
      <c r="D101" s="137">
        <v>6</v>
      </c>
      <c r="E101" s="144" t="s">
        <v>191</v>
      </c>
      <c r="F101" s="136" t="s">
        <v>186</v>
      </c>
      <c r="G101" s="137">
        <v>3</v>
      </c>
    </row>
    <row r="102" spans="1:7" ht="15.75">
      <c r="A102" s="134"/>
      <c r="B102" s="144" t="s">
        <v>192</v>
      </c>
      <c r="C102" s="136" t="s">
        <v>186</v>
      </c>
      <c r="D102" s="137">
        <v>17</v>
      </c>
      <c r="E102" s="144" t="s">
        <v>192</v>
      </c>
      <c r="F102" s="136" t="s">
        <v>186</v>
      </c>
      <c r="G102" s="137">
        <v>7</v>
      </c>
    </row>
    <row r="103" spans="1:7" ht="15.75">
      <c r="A103" s="134"/>
      <c r="B103" s="144" t="s">
        <v>193</v>
      </c>
      <c r="C103" s="136" t="s">
        <v>186</v>
      </c>
      <c r="D103" s="137">
        <v>12</v>
      </c>
      <c r="E103" s="144" t="s">
        <v>193</v>
      </c>
      <c r="F103" s="136" t="s">
        <v>186</v>
      </c>
      <c r="G103" s="137">
        <v>3</v>
      </c>
    </row>
    <row r="104" spans="1:7" ht="15.75">
      <c r="A104" s="134"/>
      <c r="B104" s="144" t="s">
        <v>194</v>
      </c>
      <c r="C104" s="136" t="s">
        <v>186</v>
      </c>
      <c r="D104" s="137">
        <v>7</v>
      </c>
      <c r="E104" s="135" t="s">
        <v>184</v>
      </c>
      <c r="F104" s="136" t="s">
        <v>195</v>
      </c>
      <c r="G104" s="137">
        <v>5</v>
      </c>
    </row>
    <row r="105" spans="1:7" ht="15.75">
      <c r="A105" s="134"/>
      <c r="B105" s="144" t="s">
        <v>196</v>
      </c>
      <c r="C105" s="136" t="s">
        <v>186</v>
      </c>
      <c r="D105" s="137">
        <v>3</v>
      </c>
      <c r="E105" s="144" t="s">
        <v>187</v>
      </c>
      <c r="F105" s="136" t="s">
        <v>195</v>
      </c>
      <c r="G105" s="137">
        <v>4</v>
      </c>
    </row>
    <row r="106" spans="1:7" ht="15.75">
      <c r="A106" s="134"/>
      <c r="B106" s="135" t="s">
        <v>184</v>
      </c>
      <c r="C106" s="136" t="s">
        <v>195</v>
      </c>
      <c r="D106" s="137">
        <v>18</v>
      </c>
      <c r="E106" s="144" t="s">
        <v>187</v>
      </c>
      <c r="F106" s="136" t="s">
        <v>197</v>
      </c>
      <c r="G106" s="137">
        <v>2</v>
      </c>
    </row>
    <row r="107" spans="1:7" ht="15.75">
      <c r="A107" s="134"/>
      <c r="B107" s="144" t="s">
        <v>187</v>
      </c>
      <c r="C107" s="136" t="s">
        <v>195</v>
      </c>
      <c r="D107" s="137">
        <v>2</v>
      </c>
      <c r="E107" s="135" t="s">
        <v>184</v>
      </c>
      <c r="F107" s="136" t="s">
        <v>197</v>
      </c>
      <c r="G107" s="137">
        <v>2</v>
      </c>
    </row>
    <row r="108" spans="1:7" ht="15.75">
      <c r="A108" s="134"/>
      <c r="B108" s="144" t="s">
        <v>198</v>
      </c>
      <c r="C108" s="136" t="s">
        <v>197</v>
      </c>
      <c r="D108" s="137">
        <v>4</v>
      </c>
      <c r="E108" s="144" t="s">
        <v>188</v>
      </c>
      <c r="F108" s="136" t="s">
        <v>197</v>
      </c>
      <c r="G108" s="137">
        <v>3</v>
      </c>
    </row>
    <row r="109" spans="1:7" ht="15.75">
      <c r="A109" s="134"/>
      <c r="B109" s="144" t="s">
        <v>199</v>
      </c>
      <c r="C109" s="136" t="s">
        <v>197</v>
      </c>
      <c r="D109" s="137">
        <v>4</v>
      </c>
      <c r="E109" s="144"/>
      <c r="F109" s="136"/>
      <c r="G109" s="137"/>
    </row>
    <row r="110" spans="1:7" ht="15.75">
      <c r="A110" s="134"/>
      <c r="B110" s="144" t="s">
        <v>184</v>
      </c>
      <c r="C110" s="136" t="s">
        <v>197</v>
      </c>
      <c r="D110" s="137">
        <v>7</v>
      </c>
      <c r="E110" s="144"/>
      <c r="F110" s="136"/>
      <c r="G110" s="137"/>
    </row>
    <row r="111" spans="1:7" ht="15.75">
      <c r="A111" s="134"/>
      <c r="B111" s="144" t="s">
        <v>187</v>
      </c>
      <c r="C111" s="136" t="s">
        <v>197</v>
      </c>
      <c r="D111" s="137">
        <v>2</v>
      </c>
      <c r="E111" s="144"/>
      <c r="F111" s="136"/>
      <c r="G111" s="137"/>
    </row>
    <row r="112" spans="1:7" ht="16.5" thickBot="1">
      <c r="A112" s="134"/>
      <c r="B112" s="138" t="s">
        <v>182</v>
      </c>
      <c r="C112" s="139"/>
      <c r="D112" s="146">
        <f>D97+D98+D99+D100+D101+D102+D103+D104+D105+D106+D107+D108+D109+D110+D111</f>
        <v>147</v>
      </c>
      <c r="E112" s="138" t="s">
        <v>182</v>
      </c>
      <c r="F112" s="139"/>
      <c r="G112" s="146">
        <f>G97+G98+G99+G100+G101+G102+G103+G104+G105+G106+G107+G108+G109+G110+G111</f>
        <v>52</v>
      </c>
    </row>
    <row r="113" spans="1:7">
      <c r="A113" s="130" t="s">
        <v>200</v>
      </c>
      <c r="B113" s="147" t="s">
        <v>201</v>
      </c>
      <c r="C113" s="148" t="s">
        <v>75</v>
      </c>
      <c r="D113" s="149">
        <v>64</v>
      </c>
      <c r="E113" s="147" t="s">
        <v>201</v>
      </c>
      <c r="F113" s="148" t="s">
        <v>75</v>
      </c>
      <c r="G113" s="149">
        <v>15</v>
      </c>
    </row>
    <row r="114" spans="1:7">
      <c r="A114" s="134"/>
      <c r="B114" s="150" t="s">
        <v>202</v>
      </c>
      <c r="C114" s="151">
        <v>44107</v>
      </c>
      <c r="D114" s="152">
        <v>24</v>
      </c>
      <c r="E114" s="150" t="s">
        <v>202</v>
      </c>
      <c r="F114" s="151">
        <v>44107</v>
      </c>
      <c r="G114" s="152">
        <v>6</v>
      </c>
    </row>
    <row r="115" spans="1:7">
      <c r="A115" s="134"/>
      <c r="B115" s="150" t="s">
        <v>203</v>
      </c>
      <c r="C115" s="151">
        <v>44109</v>
      </c>
      <c r="D115" s="152">
        <v>32</v>
      </c>
      <c r="E115" s="150" t="s">
        <v>204</v>
      </c>
      <c r="F115" s="151">
        <v>44109</v>
      </c>
      <c r="G115" s="152">
        <v>10</v>
      </c>
    </row>
    <row r="116" spans="1:7">
      <c r="A116" s="134"/>
      <c r="B116" s="153" t="s">
        <v>205</v>
      </c>
      <c r="C116" s="151">
        <v>44109</v>
      </c>
      <c r="D116" s="21">
        <v>5</v>
      </c>
      <c r="E116" s="153" t="s">
        <v>205</v>
      </c>
      <c r="F116" s="151">
        <v>44109</v>
      </c>
      <c r="G116" s="21">
        <v>2</v>
      </c>
    </row>
    <row r="117" spans="1:7">
      <c r="A117" s="134"/>
      <c r="B117" s="150" t="s">
        <v>206</v>
      </c>
      <c r="C117" s="151" t="s">
        <v>49</v>
      </c>
      <c r="D117" s="21">
        <v>68</v>
      </c>
      <c r="E117" s="150" t="s">
        <v>206</v>
      </c>
      <c r="F117" s="151" t="s">
        <v>49</v>
      </c>
      <c r="G117" s="21">
        <v>16</v>
      </c>
    </row>
    <row r="118" spans="1:7">
      <c r="A118" s="134"/>
      <c r="B118" s="153" t="s">
        <v>207</v>
      </c>
      <c r="C118" s="151">
        <v>44112</v>
      </c>
      <c r="D118" s="21" t="s">
        <v>208</v>
      </c>
      <c r="E118" s="153" t="s">
        <v>207</v>
      </c>
      <c r="F118" s="151">
        <v>44112</v>
      </c>
      <c r="G118" s="21">
        <v>11</v>
      </c>
    </row>
    <row r="119" spans="1:7">
      <c r="A119" s="134"/>
      <c r="B119" s="153" t="s">
        <v>209</v>
      </c>
      <c r="C119" s="151" t="s">
        <v>210</v>
      </c>
      <c r="D119" s="21">
        <v>40</v>
      </c>
      <c r="E119" s="154" t="s">
        <v>209</v>
      </c>
      <c r="F119" s="151" t="s">
        <v>211</v>
      </c>
      <c r="G119" s="21">
        <v>16</v>
      </c>
    </row>
    <row r="120" spans="1:7">
      <c r="A120" s="134"/>
      <c r="B120" s="153" t="s">
        <v>212</v>
      </c>
      <c r="C120" s="151" t="s">
        <v>213</v>
      </c>
      <c r="D120" s="21">
        <v>113</v>
      </c>
      <c r="E120" s="153" t="s">
        <v>212</v>
      </c>
      <c r="F120" s="151" t="s">
        <v>213</v>
      </c>
      <c r="G120" s="21">
        <v>24</v>
      </c>
    </row>
    <row r="121" spans="1:7">
      <c r="A121" s="134"/>
      <c r="B121" s="153" t="s">
        <v>214</v>
      </c>
      <c r="C121" s="151" t="s">
        <v>90</v>
      </c>
      <c r="D121" s="21">
        <v>121</v>
      </c>
      <c r="E121" s="154" t="s">
        <v>214</v>
      </c>
      <c r="F121" s="151" t="s">
        <v>90</v>
      </c>
      <c r="G121" s="21">
        <v>29</v>
      </c>
    </row>
    <row r="122" spans="1:7" ht="15.75" thickBot="1">
      <c r="A122" s="134"/>
      <c r="B122" s="155" t="s">
        <v>215</v>
      </c>
      <c r="C122" s="156" t="s">
        <v>216</v>
      </c>
      <c r="D122" s="27">
        <v>104</v>
      </c>
      <c r="E122" s="155" t="s">
        <v>215</v>
      </c>
      <c r="F122" s="156" t="s">
        <v>216</v>
      </c>
      <c r="G122" s="27">
        <v>25</v>
      </c>
    </row>
    <row r="123" spans="1:7">
      <c r="A123" s="83" t="s">
        <v>217</v>
      </c>
      <c r="B123" s="157" t="s">
        <v>218</v>
      </c>
      <c r="C123" s="158">
        <v>44132</v>
      </c>
      <c r="D123" s="159">
        <v>2</v>
      </c>
      <c r="E123" s="160" t="s">
        <v>218</v>
      </c>
      <c r="F123" s="158">
        <v>44132</v>
      </c>
      <c r="G123" s="161">
        <v>1</v>
      </c>
    </row>
    <row r="124" spans="1:7">
      <c r="A124" s="88"/>
      <c r="B124" s="162" t="s">
        <v>219</v>
      </c>
      <c r="C124" s="163">
        <v>44132</v>
      </c>
      <c r="D124" s="164">
        <v>2</v>
      </c>
      <c r="E124" s="165" t="s">
        <v>219</v>
      </c>
      <c r="F124" s="163">
        <v>44132</v>
      </c>
      <c r="G124" s="166">
        <v>1</v>
      </c>
    </row>
    <row r="125" spans="1:7">
      <c r="A125" s="88"/>
      <c r="B125" s="162" t="s">
        <v>220</v>
      </c>
      <c r="C125" s="163">
        <v>44132</v>
      </c>
      <c r="D125" s="164">
        <v>2</v>
      </c>
      <c r="E125" s="165" t="s">
        <v>220</v>
      </c>
      <c r="F125" s="163">
        <v>44132</v>
      </c>
      <c r="G125" s="166">
        <v>1</v>
      </c>
    </row>
    <row r="126" spans="1:7">
      <c r="A126" s="88"/>
      <c r="B126" s="162" t="s">
        <v>221</v>
      </c>
      <c r="C126" s="163">
        <v>44134</v>
      </c>
      <c r="D126" s="164">
        <v>1</v>
      </c>
      <c r="E126" s="165" t="s">
        <v>221</v>
      </c>
      <c r="F126" s="163">
        <v>44134</v>
      </c>
      <c r="G126" s="166">
        <v>1</v>
      </c>
    </row>
    <row r="127" spans="1:7">
      <c r="A127" s="88"/>
      <c r="B127" s="162" t="s">
        <v>222</v>
      </c>
      <c r="C127" s="163">
        <v>44134</v>
      </c>
      <c r="D127" s="164">
        <v>1</v>
      </c>
      <c r="E127" s="165" t="s">
        <v>222</v>
      </c>
      <c r="F127" s="163">
        <v>44134</v>
      </c>
      <c r="G127" s="166">
        <v>1</v>
      </c>
    </row>
    <row r="128" spans="1:7">
      <c r="A128" s="88"/>
      <c r="B128" s="162" t="s">
        <v>223</v>
      </c>
      <c r="C128" s="163">
        <v>44134</v>
      </c>
      <c r="D128" s="164">
        <v>1</v>
      </c>
      <c r="E128" s="165" t="s">
        <v>223</v>
      </c>
      <c r="F128" s="163">
        <v>44134</v>
      </c>
      <c r="G128" s="166">
        <v>1</v>
      </c>
    </row>
    <row r="129" spans="1:7">
      <c r="A129" s="88"/>
      <c r="B129" s="162" t="s">
        <v>224</v>
      </c>
      <c r="C129" s="163">
        <v>44134</v>
      </c>
      <c r="D129" s="164">
        <v>6</v>
      </c>
      <c r="E129" s="165" t="s">
        <v>224</v>
      </c>
      <c r="F129" s="163">
        <v>44134</v>
      </c>
      <c r="G129" s="166">
        <v>2</v>
      </c>
    </row>
    <row r="130" spans="1:7">
      <c r="A130" s="88"/>
      <c r="B130" s="162" t="s">
        <v>225</v>
      </c>
      <c r="C130" s="163">
        <v>44134</v>
      </c>
      <c r="D130" s="164">
        <v>1</v>
      </c>
      <c r="E130" s="165" t="s">
        <v>225</v>
      </c>
      <c r="F130" s="163">
        <v>44134</v>
      </c>
      <c r="G130" s="166">
        <v>1</v>
      </c>
    </row>
    <row r="131" spans="1:7">
      <c r="A131" s="88"/>
      <c r="B131" s="162" t="s">
        <v>226</v>
      </c>
      <c r="C131" s="163">
        <v>44134</v>
      </c>
      <c r="D131" s="164">
        <v>1</v>
      </c>
      <c r="E131" s="165" t="s">
        <v>226</v>
      </c>
      <c r="F131" s="163">
        <v>44134</v>
      </c>
      <c r="G131" s="166">
        <v>1</v>
      </c>
    </row>
    <row r="132" spans="1:7">
      <c r="A132" s="88"/>
      <c r="B132" s="162" t="s">
        <v>227</v>
      </c>
      <c r="C132" s="163">
        <v>44134</v>
      </c>
      <c r="D132" s="164">
        <v>1</v>
      </c>
      <c r="E132" s="165" t="s">
        <v>227</v>
      </c>
      <c r="F132" s="163">
        <v>44134</v>
      </c>
      <c r="G132" s="166">
        <v>1</v>
      </c>
    </row>
    <row r="133" spans="1:7">
      <c r="A133" s="88"/>
      <c r="B133" s="162" t="s">
        <v>228</v>
      </c>
      <c r="C133" s="163">
        <v>44134</v>
      </c>
      <c r="D133" s="164">
        <v>3</v>
      </c>
      <c r="E133" s="165" t="s">
        <v>228</v>
      </c>
      <c r="F133" s="163">
        <v>44134</v>
      </c>
      <c r="G133" s="166">
        <v>1</v>
      </c>
    </row>
    <row r="134" spans="1:7">
      <c r="A134" s="88"/>
      <c r="B134" s="162" t="s">
        <v>229</v>
      </c>
      <c r="C134" s="163">
        <v>44134</v>
      </c>
      <c r="D134" s="164">
        <v>1</v>
      </c>
      <c r="E134" s="165" t="s">
        <v>229</v>
      </c>
      <c r="F134" s="163">
        <v>44134</v>
      </c>
      <c r="G134" s="166">
        <v>1</v>
      </c>
    </row>
    <row r="135" spans="1:7">
      <c r="A135" s="88"/>
      <c r="B135" s="162" t="s">
        <v>230</v>
      </c>
      <c r="C135" s="163">
        <v>44134</v>
      </c>
      <c r="D135" s="164">
        <v>1</v>
      </c>
      <c r="E135" s="165" t="s">
        <v>230</v>
      </c>
      <c r="F135" s="163">
        <v>44134</v>
      </c>
      <c r="G135" s="166">
        <v>1</v>
      </c>
    </row>
    <row r="136" spans="1:7">
      <c r="A136" s="88"/>
      <c r="B136" s="162" t="s">
        <v>231</v>
      </c>
      <c r="C136" s="163">
        <v>44134</v>
      </c>
      <c r="D136" s="164">
        <v>1</v>
      </c>
      <c r="E136" s="165" t="s">
        <v>231</v>
      </c>
      <c r="F136" s="163">
        <v>44134</v>
      </c>
      <c r="G136" s="166">
        <v>1</v>
      </c>
    </row>
    <row r="137" spans="1:7">
      <c r="A137" s="88"/>
      <c r="B137" s="162" t="s">
        <v>232</v>
      </c>
      <c r="C137" s="163">
        <v>44134</v>
      </c>
      <c r="D137" s="164">
        <v>1</v>
      </c>
      <c r="E137" s="165" t="s">
        <v>232</v>
      </c>
      <c r="F137" s="163">
        <v>44134</v>
      </c>
      <c r="G137" s="166">
        <v>1</v>
      </c>
    </row>
    <row r="138" spans="1:7">
      <c r="A138" s="88"/>
      <c r="B138" s="162" t="s">
        <v>233</v>
      </c>
      <c r="C138" s="163">
        <v>44134</v>
      </c>
      <c r="D138" s="164">
        <v>1</v>
      </c>
      <c r="E138" s="165" t="s">
        <v>233</v>
      </c>
      <c r="F138" s="163">
        <v>44134</v>
      </c>
      <c r="G138" s="166">
        <v>1</v>
      </c>
    </row>
    <row r="139" spans="1:7" ht="15.75" thickBot="1">
      <c r="A139" s="88"/>
      <c r="B139" s="167" t="s">
        <v>234</v>
      </c>
      <c r="C139" s="168">
        <v>44134</v>
      </c>
      <c r="D139" s="169">
        <v>2</v>
      </c>
      <c r="E139" s="170" t="s">
        <v>234</v>
      </c>
      <c r="F139" s="168">
        <v>44134</v>
      </c>
      <c r="G139" s="171">
        <v>1</v>
      </c>
    </row>
    <row r="140" spans="1:7">
      <c r="A140" s="172" t="s">
        <v>235</v>
      </c>
      <c r="B140" s="8" t="s">
        <v>236</v>
      </c>
      <c r="C140" s="9">
        <v>44106</v>
      </c>
      <c r="D140" s="173" t="s">
        <v>77</v>
      </c>
      <c r="E140" s="8" t="s">
        <v>237</v>
      </c>
      <c r="F140" s="9">
        <v>44111</v>
      </c>
      <c r="G140" s="11">
        <v>3</v>
      </c>
    </row>
    <row r="141" spans="1:7">
      <c r="A141" s="174"/>
      <c r="B141" s="13" t="s">
        <v>238</v>
      </c>
      <c r="C141" s="14">
        <v>44106</v>
      </c>
      <c r="D141" s="175">
        <v>1</v>
      </c>
      <c r="E141" s="13" t="s">
        <v>239</v>
      </c>
      <c r="F141" s="14">
        <v>44112</v>
      </c>
      <c r="G141" s="16">
        <v>2</v>
      </c>
    </row>
    <row r="142" spans="1:7">
      <c r="A142" s="174"/>
      <c r="B142" s="13" t="s">
        <v>240</v>
      </c>
      <c r="C142" s="14">
        <v>44109</v>
      </c>
      <c r="D142" s="175">
        <v>9</v>
      </c>
      <c r="E142" s="13" t="s">
        <v>241</v>
      </c>
      <c r="F142" s="14">
        <v>44117</v>
      </c>
      <c r="G142" s="16">
        <v>6</v>
      </c>
    </row>
    <row r="143" spans="1:7">
      <c r="A143" s="174"/>
      <c r="B143" s="13" t="s">
        <v>240</v>
      </c>
      <c r="C143" s="14">
        <v>44110</v>
      </c>
      <c r="D143" s="175">
        <v>7</v>
      </c>
      <c r="E143" s="13" t="s">
        <v>241</v>
      </c>
      <c r="F143" s="176">
        <v>44118</v>
      </c>
      <c r="G143" s="16">
        <v>8</v>
      </c>
    </row>
    <row r="144" spans="1:7">
      <c r="A144" s="174"/>
      <c r="B144" s="13" t="s">
        <v>237</v>
      </c>
      <c r="C144" s="14">
        <v>44111</v>
      </c>
      <c r="D144" s="175">
        <v>7</v>
      </c>
      <c r="E144" s="13" t="s">
        <v>241</v>
      </c>
      <c r="F144" s="14">
        <v>44119</v>
      </c>
      <c r="G144" s="16">
        <v>7</v>
      </c>
    </row>
    <row r="145" spans="1:17">
      <c r="A145" s="174"/>
      <c r="B145" s="13" t="s">
        <v>239</v>
      </c>
      <c r="C145" s="14">
        <v>44112</v>
      </c>
      <c r="D145" s="175">
        <v>5</v>
      </c>
      <c r="E145" s="177" t="s">
        <v>242</v>
      </c>
      <c r="F145" s="176" t="s">
        <v>64</v>
      </c>
      <c r="G145" s="16">
        <v>13</v>
      </c>
    </row>
    <row r="146" spans="1:17">
      <c r="A146" s="174"/>
      <c r="B146" s="13" t="s">
        <v>243</v>
      </c>
      <c r="C146" s="176">
        <v>44113</v>
      </c>
      <c r="D146" s="175">
        <v>4</v>
      </c>
      <c r="E146" s="13"/>
      <c r="F146" s="176"/>
      <c r="G146" s="16"/>
    </row>
    <row r="147" spans="1:17">
      <c r="A147" s="174"/>
      <c r="B147" s="13" t="s">
        <v>241</v>
      </c>
      <c r="C147" s="176">
        <v>44117</v>
      </c>
      <c r="D147" s="175">
        <v>6</v>
      </c>
      <c r="E147" s="177"/>
      <c r="F147" s="178"/>
      <c r="G147" s="16"/>
    </row>
    <row r="148" spans="1:17">
      <c r="A148" s="174"/>
      <c r="B148" s="13" t="s">
        <v>241</v>
      </c>
      <c r="C148" s="176">
        <v>44121</v>
      </c>
      <c r="D148" s="175">
        <v>8</v>
      </c>
      <c r="E148" s="179"/>
      <c r="F148" s="179"/>
      <c r="G148" s="16"/>
    </row>
    <row r="149" spans="1:17">
      <c r="A149" s="174"/>
      <c r="B149" s="13" t="s">
        <v>241</v>
      </c>
      <c r="C149" s="176">
        <v>44122</v>
      </c>
      <c r="D149" s="175">
        <v>8</v>
      </c>
      <c r="E149" s="179"/>
      <c r="F149" s="179"/>
      <c r="G149" s="16"/>
    </row>
    <row r="150" spans="1:17">
      <c r="A150" s="174"/>
      <c r="B150" s="13" t="s">
        <v>244</v>
      </c>
      <c r="C150" s="176">
        <v>44123</v>
      </c>
      <c r="D150" s="175" t="s">
        <v>245</v>
      </c>
      <c r="E150" s="179"/>
      <c r="F150" s="179"/>
      <c r="G150" s="16"/>
    </row>
    <row r="151" spans="1:17">
      <c r="A151" s="174"/>
      <c r="B151" s="13" t="s">
        <v>242</v>
      </c>
      <c r="C151" s="176" t="s">
        <v>246</v>
      </c>
      <c r="D151" s="175">
        <v>47</v>
      </c>
      <c r="E151" s="179"/>
      <c r="F151" s="179"/>
      <c r="G151" s="16"/>
    </row>
    <row r="152" spans="1:17" ht="15.75" thickBot="1">
      <c r="A152" s="180"/>
      <c r="B152" s="181" t="s">
        <v>247</v>
      </c>
      <c r="C152" s="182" t="s">
        <v>104</v>
      </c>
      <c r="D152" s="183">
        <v>14</v>
      </c>
      <c r="E152" s="184"/>
      <c r="F152" s="184"/>
      <c r="G152" s="185"/>
    </row>
    <row r="153" spans="1:17" ht="59.25" customHeight="1">
      <c r="A153" s="172" t="s">
        <v>248</v>
      </c>
      <c r="B153" s="8" t="s">
        <v>249</v>
      </c>
      <c r="C153" s="148">
        <v>44106</v>
      </c>
      <c r="D153" s="186">
        <v>3</v>
      </c>
      <c r="E153" s="8" t="s">
        <v>250</v>
      </c>
      <c r="F153" s="148">
        <v>44115</v>
      </c>
      <c r="G153" s="187">
        <v>20</v>
      </c>
      <c r="H153" s="188"/>
      <c r="I153" s="189"/>
      <c r="J153" s="189"/>
      <c r="K153" s="189"/>
      <c r="L153" s="188"/>
      <c r="M153" s="188"/>
      <c r="N153" s="188"/>
      <c r="O153" s="190"/>
      <c r="P153" s="190"/>
      <c r="Q153" s="191"/>
    </row>
    <row r="154" spans="1:17" ht="40.5" customHeight="1" thickBot="1">
      <c r="A154" s="180"/>
      <c r="B154" s="181" t="s">
        <v>251</v>
      </c>
      <c r="C154" s="182">
        <v>44112</v>
      </c>
      <c r="D154" s="192">
        <v>3</v>
      </c>
      <c r="E154" s="181" t="s">
        <v>252</v>
      </c>
      <c r="F154" s="182">
        <v>44125</v>
      </c>
      <c r="G154" s="193">
        <v>3</v>
      </c>
      <c r="H154" s="188"/>
      <c r="I154" s="189"/>
      <c r="J154" s="189"/>
      <c r="K154" s="189"/>
      <c r="L154" s="188"/>
      <c r="M154" s="188"/>
      <c r="N154" s="188"/>
      <c r="O154" s="190"/>
      <c r="P154" s="190"/>
      <c r="Q154" s="191"/>
    </row>
    <row r="155" spans="1:17"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</row>
    <row r="156" spans="1:17"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</row>
    <row r="157" spans="1:17"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</row>
  </sheetData>
  <mergeCells count="18">
    <mergeCell ref="A113:A122"/>
    <mergeCell ref="A123:A139"/>
    <mergeCell ref="A140:A152"/>
    <mergeCell ref="A153:A154"/>
    <mergeCell ref="A60:A64"/>
    <mergeCell ref="A65:A82"/>
    <mergeCell ref="A83:A112"/>
    <mergeCell ref="B95:C95"/>
    <mergeCell ref="E95:F95"/>
    <mergeCell ref="B96:G96"/>
    <mergeCell ref="B112:C112"/>
    <mergeCell ref="E112:F112"/>
    <mergeCell ref="A1:G1"/>
    <mergeCell ref="A3:A15"/>
    <mergeCell ref="A16:A21"/>
    <mergeCell ref="A22:A36"/>
    <mergeCell ref="A37:A51"/>
    <mergeCell ref="A52:A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2020-11-03T14:04:15Z</dcterms:created>
  <dcterms:modified xsi:type="dcterms:W3CDTF">2020-11-03T14:05:14Z</dcterms:modified>
</cp:coreProperties>
</file>